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ikovaav\Desktop\РАБОЧАЯ\2023\АРДУ\"/>
    </mc:Choice>
  </mc:AlternateContent>
  <bookViews>
    <workbookView xWindow="0" yWindow="0" windowWidth="28800" windowHeight="11700"/>
  </bookViews>
  <sheets>
    <sheet name="Ремонты" sheetId="1" r:id="rId1"/>
    <sheet name="Лист1" sheetId="2" r:id="rId2"/>
  </sheets>
  <externalReferences>
    <externalReference r:id="rId3"/>
  </externalReferences>
  <definedNames>
    <definedName name="_xlnm.Print_Area" localSheetId="0">Ремонты!$A$1:$M$261</definedName>
  </definedNames>
  <calcPr calcId="162913" refMode="R1C1"/>
</workbook>
</file>

<file path=xl/calcChain.xml><?xml version="1.0" encoding="utf-8"?>
<calcChain xmlns="http://schemas.openxmlformats.org/spreadsheetml/2006/main">
  <c r="I234" i="1" l="1"/>
  <c r="I233" i="1"/>
  <c r="I232" i="1"/>
  <c r="I231" i="1"/>
  <c r="I230" i="1"/>
  <c r="I229" i="1"/>
  <c r="I228" i="1"/>
  <c r="I146" i="1"/>
  <c r="I145" i="1"/>
  <c r="I144" i="1"/>
  <c r="I101" i="1"/>
  <c r="I75" i="1"/>
  <c r="I72" i="1"/>
  <c r="I71" i="1"/>
  <c r="I142" i="1" l="1"/>
  <c r="I141" i="1"/>
  <c r="I140" i="1"/>
  <c r="I134" i="1"/>
  <c r="I133" i="1"/>
  <c r="I132" i="1"/>
  <c r="I131" i="1"/>
  <c r="I129" i="1"/>
  <c r="I114" i="1"/>
  <c r="I100" i="1"/>
  <c r="I99" i="1"/>
  <c r="I97" i="1"/>
  <c r="I96" i="1"/>
  <c r="I95" i="1"/>
  <c r="I94" i="1"/>
  <c r="I81" i="1"/>
  <c r="I79" i="1"/>
  <c r="I78" i="1"/>
  <c r="I77" i="1"/>
  <c r="I70" i="1"/>
  <c r="I74" i="1"/>
  <c r="I73" i="1"/>
  <c r="I68" i="1"/>
  <c r="I67" i="1"/>
  <c r="I66" i="1"/>
  <c r="I65" i="1"/>
  <c r="I63" i="1"/>
  <c r="I62" i="1"/>
  <c r="I61" i="1"/>
  <c r="F234" i="1" l="1"/>
  <c r="F233" i="1"/>
  <c r="F232" i="1"/>
  <c r="F231" i="1"/>
  <c r="F230" i="1"/>
  <c r="F229" i="1"/>
  <c r="F228" i="1"/>
  <c r="C234" i="1"/>
  <c r="C233" i="1"/>
  <c r="C232" i="1"/>
  <c r="C231" i="1"/>
  <c r="C230" i="1"/>
  <c r="C229" i="1"/>
  <c r="C228" i="1"/>
  <c r="F146" i="1" l="1"/>
  <c r="C146" i="1"/>
  <c r="F145" i="1"/>
  <c r="C145" i="1"/>
  <c r="F144" i="1"/>
  <c r="F142" i="1"/>
  <c r="C142" i="1"/>
  <c r="F141" i="1"/>
  <c r="C141" i="1"/>
  <c r="F140" i="1"/>
  <c r="C140" i="1"/>
  <c r="F139" i="1"/>
  <c r="C139" i="1"/>
  <c r="F138" i="1"/>
  <c r="F137" i="1"/>
  <c r="C137" i="1"/>
  <c r="F134" i="1"/>
  <c r="C134" i="1"/>
  <c r="F133" i="1"/>
  <c r="C133" i="1"/>
  <c r="F132" i="1"/>
  <c r="C132" i="1"/>
  <c r="F131" i="1"/>
  <c r="C131" i="1"/>
  <c r="F129" i="1"/>
  <c r="C129" i="1"/>
  <c r="F127" i="1"/>
  <c r="C127" i="1"/>
  <c r="F126" i="1"/>
  <c r="C126" i="1"/>
  <c r="F125" i="1"/>
  <c r="C125" i="1"/>
  <c r="F123" i="1"/>
  <c r="C123" i="1"/>
  <c r="F122" i="1"/>
  <c r="C122" i="1"/>
  <c r="F121" i="1"/>
  <c r="C121" i="1"/>
  <c r="F120" i="1"/>
  <c r="F119" i="1"/>
  <c r="F118" i="1"/>
  <c r="C118" i="1"/>
  <c r="F117" i="1"/>
  <c r="C117" i="1"/>
  <c r="F114" i="1"/>
  <c r="C114" i="1"/>
  <c r="B111" i="1"/>
  <c r="F107" i="1"/>
  <c r="C107" i="1"/>
  <c r="F104" i="1"/>
  <c r="C104" i="1"/>
  <c r="F103" i="1"/>
  <c r="C103" i="1"/>
  <c r="F101" i="1"/>
  <c r="F100" i="1"/>
  <c r="F99" i="1"/>
  <c r="C99" i="1"/>
  <c r="F97" i="1"/>
  <c r="C97" i="1"/>
  <c r="F96" i="1"/>
  <c r="C96" i="1"/>
  <c r="F95" i="1"/>
  <c r="C95" i="1"/>
  <c r="F94" i="1"/>
  <c r="C94" i="1"/>
  <c r="F91" i="1"/>
  <c r="C91" i="1"/>
  <c r="F90" i="1"/>
  <c r="C90" i="1"/>
  <c r="F89" i="1"/>
  <c r="C89" i="1"/>
  <c r="F88" i="1"/>
  <c r="C88" i="1"/>
  <c r="F87" i="1"/>
  <c r="C87" i="1"/>
  <c r="F86" i="1"/>
  <c r="C86" i="1"/>
  <c r="F81" i="1"/>
  <c r="C81" i="1"/>
  <c r="F79" i="1"/>
  <c r="C79" i="1"/>
  <c r="F78" i="1"/>
  <c r="C78" i="1"/>
  <c r="F77" i="1"/>
  <c r="C77" i="1"/>
  <c r="F75" i="1"/>
  <c r="C75" i="1"/>
  <c r="F74" i="1"/>
  <c r="C74" i="1"/>
  <c r="F73" i="1"/>
  <c r="C73" i="1"/>
  <c r="F72" i="1"/>
  <c r="C72" i="1"/>
  <c r="F71" i="1"/>
  <c r="F70" i="1"/>
  <c r="C70" i="1"/>
  <c r="F68" i="1"/>
  <c r="C68" i="1"/>
  <c r="F67" i="1"/>
  <c r="C67" i="1"/>
  <c r="F66" i="1"/>
  <c r="C66" i="1"/>
  <c r="F65" i="1"/>
  <c r="C65" i="1"/>
  <c r="F64" i="1"/>
  <c r="F63" i="1"/>
  <c r="C63" i="1"/>
  <c r="F62" i="1"/>
  <c r="C62" i="1"/>
  <c r="F61" i="1"/>
  <c r="C61" i="1"/>
  <c r="A1" i="2" l="1"/>
  <c r="A2" i="2" s="1"/>
</calcChain>
</file>

<file path=xl/sharedStrings.xml><?xml version="1.0" encoding="utf-8"?>
<sst xmlns="http://schemas.openxmlformats.org/spreadsheetml/2006/main" count="893" uniqueCount="419">
  <si>
    <t>№</t>
  </si>
  <si>
    <t>Наименование объекта диспетчеризации
(ЛЭП, ПС, электростанция, оборудование)</t>
  </si>
  <si>
    <t xml:space="preserve">Выделенный в годовом графике срок ремонта </t>
  </si>
  <si>
    <t xml:space="preserve">Заявленный в месячный график срок ремонта </t>
  </si>
  <si>
    <t>Разрешенный срок ремонта</t>
  </si>
  <si>
    <t>Примечания: 
вид ремонта, аварийная готовность</t>
  </si>
  <si>
    <t>Примечания: причина отказа или переноса сроков ремонта, с включением на ночь, с отключением, под напряжением</t>
  </si>
  <si>
    <t>кол-во дней</t>
  </si>
  <si>
    <t>начало</t>
  </si>
  <si>
    <t>окон-    чание</t>
  </si>
  <si>
    <t>окон- чание</t>
  </si>
  <si>
    <t>ПС 110 кВ Джелга</t>
  </si>
  <si>
    <t>ВЛ 110 кВ Владимировка – Джелга с отпайками (ВЛ 110 кВ 704)</t>
  </si>
  <si>
    <t>2</t>
  </si>
  <si>
    <t>4</t>
  </si>
  <si>
    <t>5</t>
  </si>
  <si>
    <t>Текущий ремонт ВЗ ВЛ-110 704, а/г=1 ч.</t>
  </si>
  <si>
    <t>Текущий ремонт КС ВЛ-110 704, а/г=1 ч.</t>
  </si>
  <si>
    <t>Средний  ремонт ЛР-110 ВЛ-704,  а/г=3ч</t>
  </si>
  <si>
    <t>1С-110 кВ</t>
  </si>
  <si>
    <t>Средний  ремонт РП-1-110,  а/г=3ч</t>
  </si>
  <si>
    <t>Средний  ремонт СР-1-110,  а/г=3ч</t>
  </si>
  <si>
    <t>2С-110 кВ</t>
  </si>
  <si>
    <t>Текущий ремонт ТН-1-110, а/г=1 ч.</t>
  </si>
  <si>
    <t>Средний  ремонт ШР-110 ТН-1-110,  а/г=3ч</t>
  </si>
  <si>
    <t>Средний  ремонт ТР-110 Т-1,  а/г=3ч</t>
  </si>
  <si>
    <t>ПС 110 кВ Енотаевка</t>
  </si>
  <si>
    <t>В-110 ВЛ 725</t>
  </si>
  <si>
    <t>Текущий ремонт ТТ-110 ВЛ-110 №725, а/г=1 ч.</t>
  </si>
  <si>
    <t>11</t>
  </si>
  <si>
    <t>12</t>
  </si>
  <si>
    <t>Текущий ремонт ТН-2-110, а/г=1 ч.</t>
  </si>
  <si>
    <t>ПС 110 кВ Мумра</t>
  </si>
  <si>
    <t>1</t>
  </si>
  <si>
    <t>2.05</t>
  </si>
  <si>
    <t>Средний  ремонт ЛР-110 ВЛ-133,  а/г=3ч</t>
  </si>
  <si>
    <t>Замена ИОС Ф.А,В,С ЛР-110 ВЛ-133,  а/г=3ч</t>
  </si>
  <si>
    <t>ВЛ 110 кВ ЦРП – Баррикадная №2 с отпайками (ВЛ 110 кВ 134)</t>
  </si>
  <si>
    <t>9.05</t>
  </si>
  <si>
    <t>Средний  ремонт ЛР-110 ВЛ-134,  а/г=3ч</t>
  </si>
  <si>
    <t>Замена ИОС- 6 шт. ЛР-110 ВЛ-134,  а/г=3ч</t>
  </si>
  <si>
    <t>ПС 110 кВ Тамбовка</t>
  </si>
  <si>
    <t>16</t>
  </si>
  <si>
    <t>Текущий  ремонт, опробывание ОД-110 Т-1,  а/г=1ч</t>
  </si>
  <si>
    <t>не совмещать с ремонтом ВЛ 220 кВ Трубная - Владимировка №2, АТ-3 Харабали</t>
  </si>
  <si>
    <t>ПС 110 кВ Хошеутово</t>
  </si>
  <si>
    <t>ВЛ 110 кВ Вольное – Хошеутово (ВЛ 110 кВ 413)</t>
  </si>
  <si>
    <t>Средний  ремонт ЛР-110 ВЛ 413,  а/г=3ч</t>
  </si>
  <si>
    <t>РП-1-110</t>
  </si>
  <si>
    <t>РП-110</t>
  </si>
  <si>
    <t>Средний  ремонт, опробывание ОД-110 Т-1,  а/г=3ч</t>
  </si>
  <si>
    <t>вкл РП</t>
  </si>
  <si>
    <t>Средний  ремонт СР-1-110 СМВ,  а/г=3ч</t>
  </si>
  <si>
    <t>СВ-110</t>
  </si>
  <si>
    <t>ПС 110 кВ ЦРП</t>
  </si>
  <si>
    <t>ВЛ 110 кВ Астраханская ТЭЦ-2 – ЦРП №1 (ВЛ 110 кВ 171)</t>
  </si>
  <si>
    <t>5.05</t>
  </si>
  <si>
    <t>22.05</t>
  </si>
  <si>
    <t>25.05</t>
  </si>
  <si>
    <t>Текущий ремонт ВЧ-заградитель ВЛ 171, а/г=1 ч.</t>
  </si>
  <si>
    <t>Текущий ремонт КС 110 Ф.А ВЛ 171, а/г=1 ч.</t>
  </si>
  <si>
    <t>Текущий ремонт ЛР-110 ВЛ №171, а/г=1 ч.</t>
  </si>
  <si>
    <t>В-110 ВЛ 171</t>
  </si>
  <si>
    <t>Замена ИОС Ф.С ЛР-110 ВЛ №171, а/г=1 ч.</t>
  </si>
  <si>
    <t>ОСШ-110 кВ</t>
  </si>
  <si>
    <t>Текущий ремонт ОР-110 ВЛ №171, а/г=1 ч.</t>
  </si>
  <si>
    <t>Текущий ремонт ОР-110 ВЛ 171, а/г=1 ч.</t>
  </si>
  <si>
    <t>В-110 БСК-1</t>
  </si>
  <si>
    <t>Текущий ремонт ШР-1-110 БСК-1, а/г=1 ч.</t>
  </si>
  <si>
    <t>Текущий ремонт ОР-110 ВЛ Судос-ая-1, а/г=1 ч.</t>
  </si>
  <si>
    <t>Текущий ремонт ОР-110 ВЛ Судос-ая-2, а/г=1 ч.</t>
  </si>
  <si>
    <t>В-110 Т-2</t>
  </si>
  <si>
    <t xml:space="preserve">Текущий ремонт ТТ-110 Т-2, а/г=1ч. </t>
  </si>
  <si>
    <t>КВЛ 110 кВ Астраханская ПГУ-235 – ЦРП</t>
  </si>
  <si>
    <t>Текущий ремонт ЛР-110 ПГУ, а/г=1ч.</t>
  </si>
  <si>
    <t xml:space="preserve">В-110 ПГУ </t>
  </si>
  <si>
    <t>Текущий ремонт В-110 ПГУ, а/г=1ч.</t>
  </si>
  <si>
    <t>Текущий ремонт ОР-110 ПГУ, а/г=1ч.</t>
  </si>
  <si>
    <t>Т-2</t>
  </si>
  <si>
    <t>Текущий ремонт ОР-110 Т-2, а/г=1ч.</t>
  </si>
  <si>
    <t>Текущий ремонт Т-2, а/г=1ч.</t>
  </si>
  <si>
    <t>Текущий ремонт ЗОН-110 Т-2, а/г=1ч.</t>
  </si>
  <si>
    <t>Текущий ремонт ТР-110 Т-2, а/г=1ч.</t>
  </si>
  <si>
    <t>Текущий ремонт В-110 Т-2, а/г=1ч</t>
  </si>
  <si>
    <t>Отказано</t>
  </si>
  <si>
    <t>Подать на август, согласно утверждённому годовому графику ремонтов на 2023 год.</t>
  </si>
  <si>
    <t>Подать на октябрь, согласно утверждённому годовому графику ремонтов на 2023 год.</t>
  </si>
  <si>
    <t>Филиал АО "СО ЕЭС" Волгоградское РДУ"</t>
  </si>
  <si>
    <t>Филиал АО "СО ЕЭС" Ростовское РДУ"</t>
  </si>
  <si>
    <t>Филиал АО "СО ЕЭС" Дагестанское РДУ"</t>
  </si>
  <si>
    <t>Филиал ПАО "Россети" - Волго-Донское предприятие магистральных электрических сетей</t>
  </si>
  <si>
    <t>Филиала ПАО "Россети Юг"- "Астраханьэнерго"</t>
  </si>
  <si>
    <t>ООО «ЛУКОЙЛ-Астраханьэнерго»</t>
  </si>
  <si>
    <t>Астраханская ПГУ-110</t>
  </si>
  <si>
    <t>Астраханская ТЭЦ-2</t>
  </si>
  <si>
    <t>Астраханская ПГУ-235</t>
  </si>
  <si>
    <t>Южный филиал Газпромэнерго</t>
  </si>
  <si>
    <t>ЦР АО «КТК-Р»</t>
  </si>
  <si>
    <t>ОАО «РЖД» ТРАНСЭНЕРГО структурное подразделение ПРИВОЛЖСКАЯ ДИРЕКЦИЯ ПО ЭНЕРГООБЕСПЕЧЕНИЮ  Астраханская дистанция электроснабжения</t>
  </si>
  <si>
    <t>ВЛ 110 кВ</t>
  </si>
  <si>
    <t>ВЛ 110 кВ Лиман - Зензели с отпайкой на ПС А-НПС-5А</t>
  </si>
  <si>
    <t>1. Верховой осмотр ВЛ.
2. Замена дефектных изоляторов и гасителей вибрации.
АГ=01:00.</t>
  </si>
  <si>
    <t>ПС 110 кВ А-НПС-5А</t>
  </si>
  <si>
    <t>Текущий ремонт ЛР-110 Лиман, РП-2-110, ТН-110 ф.А Лиман, ошиновки ВЛ Лиман, опорных и подвесных изоляторов ВЛ Лиман.
АГ=01:00.</t>
  </si>
  <si>
    <t>В-110 Лиман</t>
  </si>
  <si>
    <t>Текущий ремонт ЛР-110 Лиман, ШР-110 Лиман, В-110 Лиман.                                                                   
АГ=01:00.</t>
  </si>
  <si>
    <t>РП-110 кВ</t>
  </si>
  <si>
    <t>Текущий ремонт ШР-110 Лиман, СР-2-110 СВ, ТР-110 Т-2, ТН-2-110, ошиновки 2С-110 кВ.
АГ=01:00.</t>
  </si>
  <si>
    <t>Текущий ремонт СВ-110, СР-2-110 СВ.                                                                    
АГ=01:00.</t>
  </si>
  <si>
    <t>ПС 220 кВ Тяговая-1</t>
  </si>
  <si>
    <t xml:space="preserve">Ш1-220 кВ </t>
  </si>
  <si>
    <t>Опробование СР-1-220, ТР-1-220, В220-Т1</t>
  </si>
  <si>
    <t>Ввод в работу трансформатора Т-1 и системы шин Ш1-220 кВ</t>
  </si>
  <si>
    <t>Опробование СР-1-220, ТР-1-220, В220-Т1.</t>
  </si>
  <si>
    <t>Ввод в работу трансформатора Т-1.</t>
  </si>
  <si>
    <t>соместить с ремонтом на Астраханской ПГУ-235</t>
  </si>
  <si>
    <t>Филиала АО "СО ЕЭС"</t>
  </si>
  <si>
    <t>Астраханское РДУ</t>
  </si>
  <si>
    <t>ГРАФИК</t>
  </si>
  <si>
    <t xml:space="preserve">вывода в ремонт оборудования субъектов электроэнергетики энергосистемы Астраханской области, </t>
  </si>
  <si>
    <t xml:space="preserve"> на май 2023 года</t>
  </si>
  <si>
    <t>находящегося в зоне диспетчерской ответственности Филиала АО "СО  ЕЭС" Астраханское РДУ</t>
  </si>
  <si>
    <t>Текущий ремонт РП-2-110. АГ=01:00.</t>
  </si>
  <si>
    <t>Замена разъединителя ТР-1-220. Замена разъединителя СР-1-220. АГ=ВЗ.</t>
  </si>
  <si>
    <t xml:space="preserve">ВЛ 220 кВ </t>
  </si>
  <si>
    <t>ВЛ 220 кВ Астрахань-Газовая</t>
  </si>
  <si>
    <t>29</t>
  </si>
  <si>
    <t>31</t>
  </si>
  <si>
    <t xml:space="preserve">1. Установка птицезащитных устройств                                                                                                                                                     АГ=02:00.                                                                                                                     </t>
  </si>
  <si>
    <t>Текущий ремонт  ЛР 220 ВЛ  Газовая, ОР 220 ВЛ  Газовая, ВЧЗ 220 ВЛ Газовая, КС 220 ВЛ Газовая        
АГ=02:00ч</t>
  </si>
  <si>
    <t>ПС 500 кВ Астрахань</t>
  </si>
  <si>
    <t>Текущий ремонт ВЧЗ  ВЛ 220 кВ Астрахань, КС ВЛ 220 кВ Астрахань    АГ=02:00ч</t>
  </si>
  <si>
    <t>ПС 220 кВ Газовая</t>
  </si>
  <si>
    <t xml:space="preserve">ВЛ 220 кВ Черный Яр–Астрахань </t>
  </si>
  <si>
    <t>17</t>
  </si>
  <si>
    <t>19</t>
  </si>
  <si>
    <t>1. Верховой осмотр ВЛ.                                                                                             2. Снятие птичьих гнезд.                                                                                                                                   АГ=02:00ч</t>
  </si>
  <si>
    <t>ВЛ 220 кВ Трубная-Владимировка №2</t>
  </si>
  <si>
    <t>10</t>
  </si>
  <si>
    <t>ПС 220 кВ Владимировка</t>
  </si>
  <si>
    <t>1. Текущий ремонт ЛР-220 Владимировка-2,  ОР-220 Владимировка-2, ВЧЗ  ВЛ-220 Владимировка-2, КС  ВЛ-220 Владимировка-2 
2. Снятие гнезд с порталов, замена дефектных подвесных изоляторов                                        
АГ=03:00</t>
  </si>
  <si>
    <t>ПС 500 кВ Трубная</t>
  </si>
  <si>
    <t>ВЛ 220 кВ Астраханская ПГУ-235 – Рассвет</t>
  </si>
  <si>
    <t>23.10</t>
  </si>
  <si>
    <t>25.10</t>
  </si>
  <si>
    <t>ПС 220 кВ Рассвет</t>
  </si>
  <si>
    <t xml:space="preserve">ВЛ 110 кВ </t>
  </si>
  <si>
    <t>ВЛ 110 кВ Владимировка – Верхний Баскунчак с отпайкой на ПС Кочевая (ВЛ 110 кВ 740)</t>
  </si>
  <si>
    <t>1. Текущий ремонт ВЧЗ -110 кВ ВЛ 740 (ф.В)
2. Усиление ошиновки ВЧЗ-110 кВ ВЛ 740 (ф.В)
АГ=02:00ч.</t>
  </si>
  <si>
    <t>ВЛ 110 кВ Газовая – ГПП-1 (ВЛ 110 кВ 457)</t>
  </si>
  <si>
    <t>1.Техническое обслуживание ТН ВЛ 110 кВ 457                                                       АГ=02.00ч</t>
  </si>
  <si>
    <t>ВЛ 110 кВ Лиман - Зензели с отпайской на ПС А-НПС-5А</t>
  </si>
  <si>
    <t>Средний ремонт ЛР-110 ВЛ Зензели-2, ОР-110 ВЛ Зензели-2                             
АГ=04:00ч</t>
  </si>
  <si>
    <t>ПС 220 кВ Лиман</t>
  </si>
  <si>
    <t xml:space="preserve">ВЛ 110 кВ
Верхний Баскунчак – Сайхин </t>
  </si>
  <si>
    <t>Вынужденный простой с связи с выводом в ремонт 2 С 110 кВ  и ОМВ 110
АГ=02:00ч.</t>
  </si>
  <si>
    <t>ПС 110 кВ В.Баскунчак</t>
  </si>
  <si>
    <t>ВЛ 110 кВ
Верхний Баскунчак – Суюндук</t>
  </si>
  <si>
    <t>Вынужденный простой с связи с выводом в ремонт 2 С 110 кВ и ОМВ 110
АГ=02:00ч.</t>
  </si>
  <si>
    <t xml:space="preserve">КВЛ 110 кВ Астраханская ПГУ-235 – Бузанская </t>
  </si>
  <si>
    <t>15</t>
  </si>
  <si>
    <t>18</t>
  </si>
  <si>
    <t>1. Текущий ремонт ЛР 110 ВЛ ПГУ, ОР 110 ВЛ ПГУ
АГ=02:00ч</t>
  </si>
  <si>
    <t>ПС 110 кВ Бузанская</t>
  </si>
  <si>
    <t>ОВВ 220</t>
  </si>
  <si>
    <t>ОСШ 220</t>
  </si>
  <si>
    <t>ВВ 220 ВЛ Газовая</t>
  </si>
  <si>
    <t>02.06</t>
  </si>
  <si>
    <t>Текущий ремонт: ОР 220 ВЛ  Газовая            
АГ=02:00ч</t>
  </si>
  <si>
    <t xml:space="preserve">1. Средний ремонт ОВВ 220, ОР 220 ОВВ                                                                       2. Техническое обслуживание  ТТ 220 ОВВ                                                          3. Техническое обслуживание РЗА                                                                    4. Подключение цепей ССПИ                                                                          АГ=ВЗ </t>
  </si>
  <si>
    <t xml:space="preserve">Средний ремонт ОР 220 ОВВ. АГ=02:00 </t>
  </si>
  <si>
    <t>1. Текущий ремонт:  ЛР 220 ВЛ  Газовая,  ВВ 220 ВЛ  Газовая, ВЧЗ 220 ВЛ Газовая, КС 220 ВЛ Газовая,                                                                                     2. Техническое обслуживание  ТТ 220 ВЛ  Газовая                                                                             3. Профиспытания, отбор проб масла                                                                    4. Техническое обслуживание РЗА 
АГ=02:00ч</t>
  </si>
  <si>
    <t>ПС 220 кВ Баррикадная</t>
  </si>
  <si>
    <t>2 СШ. 110 кВ</t>
  </si>
  <si>
    <t>16.06</t>
  </si>
  <si>
    <t>Текущий ремонт ШР 2 110 всех присоединений.      
АГ=1 день</t>
  </si>
  <si>
    <t>Окончание работ 16.06.2023</t>
  </si>
  <si>
    <t xml:space="preserve">ШСМВ-110 </t>
  </si>
  <si>
    <t xml:space="preserve">ТН-2-110 </t>
  </si>
  <si>
    <t>ЭВ 110 Т-1</t>
  </si>
  <si>
    <t>МВ 110 ВЛ 130</t>
  </si>
  <si>
    <t>1.Текущий ремонт ШР-2-110 ВЛ 130
2. Техническое обслуживание МВ 110 ВЛ 130                                              3.Диагностика МВ 110 ВЛ 130 
4.Отбор проб масла МВ 110 ВЛ 130 5.Устранение дефекта МВ и ТТ                                        6.Подключение цепей ССПИ    
АГ=04:00ч.</t>
  </si>
  <si>
    <t xml:space="preserve">через ОВ </t>
  </si>
  <si>
    <t>МВ 110 ВЛ 126</t>
  </si>
  <si>
    <t>МВ 110 ВЛ 133</t>
  </si>
  <si>
    <t>МВ 110 ВЛ 134</t>
  </si>
  <si>
    <t>05.06</t>
  </si>
  <si>
    <t>07.06</t>
  </si>
  <si>
    <t>1.Текущий ремонт ШР-2-110 ВЛ 134   
2. Техническое обслуживание ТТ 110 ВЛ 134                                       
3. Текущий ремонт МВ 110 ВЛ 134     
АГ=04:00ч.</t>
  </si>
  <si>
    <t>МВ 110 ВЛ 138</t>
  </si>
  <si>
    <t>МВ 110 ВЛ 125</t>
  </si>
  <si>
    <t>1.Текущий ремонт ШР-2-110 Т-1. АГ=02:00ч.</t>
  </si>
  <si>
    <t>1.Текущий ремонт МВ 110  ВЛ 126, ШР-2-110 ВЛ 126                                 2.Диагностика ТТ-110 ВЛ 126
3.Техническое обслуживание РЗА в объеме "Профвосстановление"                                 4.Устранение дефекта ТТ                                                                                           АГ=04:00ч.</t>
  </si>
  <si>
    <t xml:space="preserve">1.Текущий ремонт  ШР-2-110 ШСМВ
2.Текущий ремонт ШСМВ-110                                                                           3.Отбор проб масла ТТ-110 ШСМВ                                                                  4.Подключение цепей ССПИ.                                                                         АГ=04:00ч.  </t>
  </si>
  <si>
    <t>1.Техническое обслуживание МВ-110 ВЛ 133 
2.Текущий ремонт ШР-2-110 ВЛ 133 3.Диагностика ТТ 110 ВЛ 133 
4.Отбор проб масла МВ 110 ВЛ 133                                                                     5.Техническое обслуживание РЗА в объеме "Профвосстановление"                                                                      6.Подключение цепей ССПИ          
АГ=04:00ч.</t>
  </si>
  <si>
    <t>1.Текущий ремонт ШР-2-110 ВЛ 138. 
2.Техническое обслуживание МВ 110 ВЛ 138                                                           3.Диагностика МВ 110 ВЛ 138, ТТ-110 ВЛ 138          
3.Отбор проб масла МВ 110 ВЛ 138                                                                4.Техническое обслуживание РЗА в объеме "Профвосстановление"               5.Устранение дефекта  ТТ                                                                         6.Подключение цепей ССПИ                                                                          АГ=04:00ч</t>
  </si>
  <si>
    <t>1.Текущий ремонт ШР-2-110 ВЛ 125.
2.Техническое обслуживание МВ 110 ВЛ 125                                                   3.Диагностика МВ 110 ВЛ 125, ТТ-110 ВЛ 125          
4.Отбор проб масла МВ 110 ВЛ 125   5.Подключение цепей ССПИ    
АГ=04:00ч.</t>
  </si>
  <si>
    <t>ОСШ 220 кВ</t>
  </si>
  <si>
    <t xml:space="preserve">Текущий ремонт ОР 220 ВЛ Трубная-2
АГ=02:00ч </t>
  </si>
  <si>
    <t>В 220 Трубная-2</t>
  </si>
  <si>
    <t>1. Текущий ремонт ТТ 220 Трубная-2
АГ=02:00ч.</t>
  </si>
  <si>
    <t>1. Текущий ремонт ОР 220 Трубная-2,                                                                   2. Усиление ошиновки ВЧЗ-220 кВ ВЛ Трубная-2 (ф.В)                                     3. Техническое обслуживание ВЧЗ (ф.В) в объёме профвосстановление.
АГ=02:00ч</t>
  </si>
  <si>
    <t>ВЭ ВЛ 220 кВ Астрахань</t>
  </si>
  <si>
    <t>Текущий ремонт ВЧЗ ВЛ 220 кВ Астрахань (ф. А, В),КС ВЛ 220 кВ 
Астрахань (ф. А, В). АГ=02:00ч</t>
  </si>
  <si>
    <t>1. Техническое обслуживание РЗА. АГ=04:00ч</t>
  </si>
  <si>
    <t>1.Техническое обслуживание ТН ВЛ 110 кВ 457. АГ=02.00ч</t>
  </si>
  <si>
    <t xml:space="preserve">МВ-110 ВЛ Зензели-2 </t>
  </si>
  <si>
    <t xml:space="preserve">МВ-110 ВЛ Зензели-1 </t>
  </si>
  <si>
    <t>09.06</t>
  </si>
  <si>
    <t>Окончание работ 09.06.2023</t>
  </si>
  <si>
    <t>ВЛ 110 кВ Лиман - Зензели 
(ВЛ 110 кВ Зензели-1)</t>
  </si>
  <si>
    <t>Средний ремонт ЛР-110 ВЛ Зензели-1, ОР-110 ВЛ Зензели-1                             
АГ=04:00ч</t>
  </si>
  <si>
    <t>ОСШ 110 кВ</t>
  </si>
  <si>
    <t>30</t>
  </si>
  <si>
    <t>Средний ремонт ОР-110 ВЛ Зензели-2, ОР-110 ВЛ Зензели-1                            
АГ=04:00ч"</t>
  </si>
  <si>
    <t>1. Текущий  ремонт МВ-110 ВЛ Зензели-2                                                              2. Средний ремонт ЛР-110 ВЛ Зензели-2                                                              3. Техническое обслуживание РЗА                                                                   4. Подключение цепей ССПИ               
АГ=04:00ч</t>
  </si>
  <si>
    <t xml:space="preserve">Средний  ремонт МВ-110 ВЛ Зензели-1 , ЛР-110 ВЛ Зензели-1                                                                            АГ=ВЗ                        </t>
  </si>
  <si>
    <t>ПС 220 кВ Нефтепровод</t>
  </si>
  <si>
    <t>Ремонты не планируются.</t>
  </si>
  <si>
    <t>ПС  220 кВ Харабали</t>
  </si>
  <si>
    <t>26</t>
  </si>
  <si>
    <t>20.06</t>
  </si>
  <si>
    <t>21.06</t>
  </si>
  <si>
    <t>МВ 110 АТ3</t>
  </si>
  <si>
    <t>В 220 АТ3</t>
  </si>
  <si>
    <t>ОСШ 110</t>
  </si>
  <si>
    <t>1СШ-110кВ</t>
  </si>
  <si>
    <t>1. Текущий ремонт ШР 110 ТН1, ШР1-110 АТ3, ШР1-110 ВЛ470, ШР1-110 ОМВ, ШР1-110 Т2, ШР1-110 ШСМВ, ШО 110 ТН1.                                                              2. Средний ремонт ШР1-110 ВЛ410, ШР1-110 ВЛ411, ШР1-110 Т1.                                                                                                                3. Техническое обслуживание ТН1-110, ОПН 110 ТН1.                                                                                                АГ-4 часа</t>
  </si>
  <si>
    <t>ШСМВ 110</t>
  </si>
  <si>
    <t>ОМВ 110</t>
  </si>
  <si>
    <t>9</t>
  </si>
  <si>
    <t>МВ 110 Т2</t>
  </si>
  <si>
    <t>22</t>
  </si>
  <si>
    <t>24</t>
  </si>
  <si>
    <t>В 110 Т1</t>
  </si>
  <si>
    <t>04</t>
  </si>
  <si>
    <t>08</t>
  </si>
  <si>
    <t>через ОМВ</t>
  </si>
  <si>
    <t>01</t>
  </si>
  <si>
    <t>02</t>
  </si>
  <si>
    <t>03</t>
  </si>
  <si>
    <t xml:space="preserve">1. Текущий ремонт ОР-110 АТ3. АГ-2 часа </t>
  </si>
  <si>
    <t>1. Текущий ремонт ШР1-110 Т2.                                                                     2. Техническое обслуживание МВ 110 Т2.                                                          3. Профиспытания в/в вводов  МВ 110 Т2                                                               АГ-2 часа</t>
  </si>
  <si>
    <t>1. Средний ремонт ШР1-110 Т1                                                                            АГ-4 часа</t>
  </si>
  <si>
    <t>1. Средний ремонт ШР1-110 ВЛ410                                                                       АГ-4 часа</t>
  </si>
  <si>
    <t>1. Средний ремонт ШР1-110 ВЛ411                                                                         2. Техническое обслуживание МВ 110 ВЛ411                                                           АГ-4 часа</t>
  </si>
  <si>
    <t>1. Текущий ремонт ШР1-110 ОМВ.                                                                 2. Техническое обслуживание ОМВ 110, ТТ 110 ОМВ.                                                                                               3. Профиспытания ТТ 110 ОМВ                                                                           АГ-2 часа</t>
  </si>
  <si>
    <t>ПС 220кВ Рассвет</t>
  </si>
  <si>
    <t>Присоединение к ремонтам на "Астраханской ПГУ-235"</t>
  </si>
  <si>
    <t>В 220 ВЛ ПГУ</t>
  </si>
  <si>
    <t>ОСШ-220 кВ</t>
  </si>
  <si>
    <t xml:space="preserve">1. Текущий ремонт ОР 220 ВЛ  ПГУ.  АГ=02:00ч.              </t>
  </si>
  <si>
    <t>1. Текущий ремонт ЛР 220 ВЛ  ПГУ,                                                                    2. Текущий  ремонт ТТ 220 ВЛ ПГУ.                                                                        3. Техническое обслуживание РЗА в объеме "Профконтроль"                               4. Подключение цепей ССПИ                                                                              АГ=02:00ч.</t>
  </si>
  <si>
    <t>ПС 220 кВ Чёрный Яр</t>
  </si>
  <si>
    <t>АТ-1</t>
  </si>
  <si>
    <t xml:space="preserve">1.Текущий ремонт АТ-1, ОР-110 АТ-1, ВДТ-1                                                                                    2. Средний ремонт ТР-10 АТ-1 , ОР-220 АТ-1                                                           3. Техническое обслуживание ОПН-10 АТ-1 ,ТТ 10 АТ-1, Р-1,МВ 10 АТ-1                                                
4. Техническое обслуживание защиты от потери охлаждения.                                   5. Произвести подключение ССПИ  
АГ=04:00ч </t>
  </si>
  <si>
    <t>ВДТ-1</t>
  </si>
  <si>
    <t xml:space="preserve">1. Текущий ремонт ВДТ-1
2. Техническое обслуживание  ОПН-10 ВДТ-1                                                                                      АГ=04:00ч </t>
  </si>
  <si>
    <t>ВВ-220 АТ-1</t>
  </si>
  <si>
    <t xml:space="preserve">1. Текущий ремонт ВВ 220 АТ-1, ТР-220 АТ-1                                                                                                                                       
2. Подключение цепей ССПИ.  
АГ=04:00ч </t>
  </si>
  <si>
    <t>ВВ-110 АТ-1</t>
  </si>
  <si>
    <t xml:space="preserve">1. Текущий ремонт ВВ 110 АТ-1                                                                                        
2. Подключение цепей ССПИ.  
АГ=04:00ч </t>
  </si>
  <si>
    <t>ОСШ 220кВ</t>
  </si>
  <si>
    <t xml:space="preserve">1.Средний ремонт ОР-220 АТ-1                      
АГ=04:00ч </t>
  </si>
  <si>
    <t>ОСШ 110кВ</t>
  </si>
  <si>
    <t xml:space="preserve">1.Текущий ремонт ОР-110 АТ-1
АГ=04:00ч </t>
  </si>
  <si>
    <t>ТН-2- 220</t>
  </si>
  <si>
    <t>3</t>
  </si>
  <si>
    <t>ПС 110 кВ Верхний Баскунчак</t>
  </si>
  <si>
    <t>2С 110 кВ</t>
  </si>
  <si>
    <t>ТН-2-110</t>
  </si>
  <si>
    <t>МВ-110 ВЛ 740</t>
  </si>
  <si>
    <t>ВЛ через ОМВ  с 18:00 29.05.2023г.</t>
  </si>
  <si>
    <t>1. Текущий ремонт МВ-110 ВЛ740, ТТ 110 ВЛ 740  
2. Техническое обслуживаие автоматика МВ-110 кВ, В/к и ЭМБ разъединителей, В/к ТТ-110 кВ в объёме "Контроль"                                                                    3.Произвести подключение цепей ССПИ.                                                                                               
АГ=02:00ч.</t>
  </si>
  <si>
    <t>МВ 110 ПГУ</t>
  </si>
  <si>
    <t>ПС 220 кВ Зубовка</t>
  </si>
  <si>
    <r>
      <t xml:space="preserve">1.Текущий ремонт ТР-110 АТ3, ШО 110 МВ 110 АТ3.                                                       2.Техническое обслуживание МВ 110 АТ3.                                  </t>
    </r>
    <r>
      <rPr>
        <sz val="14"/>
        <rFont val="Times New Roman Cyr"/>
        <charset val="204"/>
      </rPr>
      <t xml:space="preserve">3.Подключение цепей ССПИ      </t>
    </r>
    <r>
      <rPr>
        <sz val="14"/>
        <rFont val="Times New Roman Cyr"/>
        <family val="1"/>
        <charset val="204"/>
      </rPr>
      <t xml:space="preserve">                                                                        АГ-2 часа </t>
    </r>
  </si>
  <si>
    <r>
      <t xml:space="preserve">1. Техническое обслуживание В 220 АТ3 </t>
    </r>
    <r>
      <rPr>
        <sz val="14"/>
        <rFont val="Times New Roman Cyr"/>
        <charset val="204"/>
      </rPr>
      <t xml:space="preserve">2. Подключение цепей ССПИ    </t>
    </r>
    <r>
      <rPr>
        <sz val="14"/>
        <rFont val="Times New Roman Cyr"/>
        <family val="1"/>
        <charset val="204"/>
      </rPr>
      <t xml:space="preserve">                     АГ-2 часа</t>
    </r>
  </si>
  <si>
    <r>
      <t xml:space="preserve">1. Текущий ремонт ШР1-110 ШСМВ                                                                     2. Техническое обслуживание ШСМВ 110                                                                     </t>
    </r>
    <r>
      <rPr>
        <sz val="14"/>
        <rFont val="Times New Roman Cyr"/>
        <charset val="204"/>
      </rPr>
      <t xml:space="preserve">3. Подключение цепей ССПИ </t>
    </r>
    <r>
      <rPr>
        <sz val="14"/>
        <rFont val="Times New Roman Cyr"/>
        <family val="1"/>
        <charset val="204"/>
      </rPr>
      <t xml:space="preserve">                                                                      АГ-2 часа</t>
    </r>
  </si>
  <si>
    <r>
      <t xml:space="preserve">Включить для питания ВЛ 110 кВ Харабали- Ашулук (ВЛ 110 кВ 470)  в связи с текущим ремонтом ШР1-110 ВЛ470 и техническим обслуживанием МВ 110 ВЛ 470. </t>
    </r>
    <r>
      <rPr>
        <sz val="14"/>
        <rFont val="Times New Roman Cyr"/>
        <charset val="204"/>
      </rPr>
      <t>АГ-4 часа.</t>
    </r>
  </si>
  <si>
    <t>1. Текущий ремонт  ОР 220 Трубная-2,                                                      2. Усиление ошиновки ВЧЗ-220 кВ ВЛ Трубная-2 (ф.В)                                                                           3.Техническое обслуживание РЗА ВЧЗ (ф.В) в объёме проф.восстановление.
АГ=02:00ч</t>
  </si>
  <si>
    <t>1. Текущий ремонт ЛР 220 ВЛ  ПГУ, ОР 220 ВЛ  ПГУ, КС 220 ВЛ ПГУ.  АГ=02:00ч.</t>
  </si>
  <si>
    <t>Верховой осмотр ВЛ.                                                                                          1. Замена дефектных изоляторов.                                                                                       2. Установка гасителей вибрации.                                                                                                                   3. Установка гирлянд изоляторов в проектное положение.                                                                                             АГ=02:00ч</t>
  </si>
  <si>
    <t>1.Текущий ремонт ТН-2-110, ШР ТН-2-110.                                                  2. Замена РВ-110 ТН-2 на ОПН-110                                                  3.Диагностика ОПН-110 ТН-2                                                                        4.Отбор проб масла ТН-2-110                                                                                                  5.Подключение Цепей ССПИ к действующим цепям.
АГ=1 день</t>
  </si>
  <si>
    <t>1. Техническое обслуживание вторичный цепей в объеме профконтроля.                                                                                             2. Подключение цепей ССПИ.                                                                             АГ=02:00ч</t>
  </si>
  <si>
    <t>Вынужденный простой с связи с выводом в ремонт 2 С 110 кВ  и ОМВ 110. АГ=02:00ч.</t>
  </si>
  <si>
    <t>Вынужденный простой с связи с выводом в ремонт 2 С 110 кВ и ОМВ 110. АГ=02:00ч.</t>
  </si>
  <si>
    <t>Текущий ремонт ШР 2 ОМВ 110. АГ=02:00ч.</t>
  </si>
  <si>
    <t>Текущий ремонт ОР 110 ВЛ ПГУ.  АГ=02:00ч</t>
  </si>
  <si>
    <t>1. Текущий ремонт ЛР 110 ВЛ ПГУ, ОР 110 ВЛ ПГУ. АГ=02:00ч</t>
  </si>
  <si>
    <t>1. Техническое обслуживание РЗА.  АГ=02:00ч</t>
  </si>
  <si>
    <t>1.Произвести подключение цепей ССПИ. АГ=02:00ч.</t>
  </si>
  <si>
    <t>Текущий ремонт ШР 110 присоединений 2С. АГ=02:00ч.</t>
  </si>
  <si>
    <t>Окончание работ 02.06.2023.                           С 31.05.2023 через ОВ.</t>
  </si>
  <si>
    <t>через ОВ                                  окончание работ 02.06.2023</t>
  </si>
  <si>
    <t>23</t>
  </si>
  <si>
    <t>Окончание работ 20.06.2023 в связи с режимным днем 21.06.2023</t>
  </si>
  <si>
    <r>
      <t>1. Текущий ремонт АТ3, ВДТ-10, ТР-10 АТ3, ТР-110 АТ3,</t>
    </r>
    <r>
      <rPr>
        <sz val="14"/>
        <rFont val="Times New Roman Cyr"/>
        <charset val="204"/>
      </rPr>
      <t xml:space="preserve"> ОР-110 АТ3. </t>
    </r>
    <r>
      <rPr>
        <sz val="14"/>
        <rFont val="Times New Roman Cyr"/>
        <family val="1"/>
        <charset val="204"/>
      </rPr>
      <t xml:space="preserve">                                                                                                              2. Техническое обслуживание ОПН 220 АТ3, ОПН 110 АТ-3, ОПН 10 АТ3, ОПН 10 ВДТ.                                                                                                        3. Профиспытания   АТ3, ВДТ-10, ОПН 220 АТ3, ОПН 110 АТ-3, ОПН 10 АТ3, ОПН 10 ВДТ                                                                                                         </t>
    </r>
    <r>
      <rPr>
        <sz val="14"/>
        <rFont val="Times New Roman Cyr"/>
        <charset val="204"/>
      </rPr>
      <t xml:space="preserve">4.  Техническое обслуживание РЗА                                                                         5. Подключение цепей ССПИ    </t>
    </r>
    <r>
      <rPr>
        <sz val="14"/>
        <rFont val="Times New Roman Cyr"/>
        <family val="1"/>
        <charset val="204"/>
      </rPr>
      <t xml:space="preserve">                                                                            АГ-3 часа</t>
    </r>
  </si>
  <si>
    <t>МВ 110 ВЛ 410</t>
  </si>
  <si>
    <t>МВ 110 ВЛ 411</t>
  </si>
  <si>
    <t>КВЛ 35 кВ Астраханская ГРЭС - ЦРП №1 с отпайкой на Кубанская (КВЛ-35 кВ Царевская-1)</t>
  </si>
  <si>
    <t>В-35 ВЛ Центральная-1</t>
  </si>
  <si>
    <t>ВЛ 35 кВ Астраханская ГРЭС - Трикотажная №1 (ВЛ-35 кВ Центральная-1)</t>
  </si>
  <si>
    <t>В-35 ТГТУ-1</t>
  </si>
  <si>
    <t>ШСВ-35</t>
  </si>
  <si>
    <t>1СШ-35 кВ</t>
  </si>
  <si>
    <t>Т-6</t>
  </si>
  <si>
    <t>Т-4</t>
  </si>
  <si>
    <t>Т-5</t>
  </si>
  <si>
    <t>Т-1</t>
  </si>
  <si>
    <t>Т-3</t>
  </si>
  <si>
    <t xml:space="preserve"> ВЛ 220 кВ Астраханская ПГУ-235 -Астрахань</t>
  </si>
  <si>
    <t xml:space="preserve"> ВЛ 220 кВ Астраханская ПГУ-235 - Расвет</t>
  </si>
  <si>
    <t>СЭВ-1-3</t>
  </si>
  <si>
    <t>Текущий ремонт (замена кровли ЗРУ-110 кВ) КВЛ 110 кВ Астраханская ПГУ-235 - Бузанская АГ- 2ч.</t>
  </si>
  <si>
    <t>Текущий ремонт  (замена кровли ЗРУ-110 кВ) КВЛ 110 кВ Астраханская ПГУ-235 - ЦРП АГ- 2ч.</t>
  </si>
  <si>
    <t>Текущий ремонт (замена кровли ЗРУ-110 кВ) КВЛ 110 кВ Астраханская ПГУ-235 - Кири-Кили №1 АГ- 2ч.</t>
  </si>
  <si>
    <t>Текущий ремонт (замена кровли ЗРУ-110 кВ) КВЛ 110 кВ Астраханская ПГУ-235 - Кири-Кили №2 АГ- 2ч.</t>
  </si>
  <si>
    <t>Текущий ремонт (замена кровли ЗРУ-220 кВ) ВЛ 220 кВ Астраханская ПГУ-235 -Астрахань АГ- 2ч.</t>
  </si>
  <si>
    <t>Текущий ремонт (замена кровли ЗРУ-220 кВ) ВЛ 220 кВ Астраханская ПГУ-235 - Расвет АГ- 2ч.</t>
  </si>
  <si>
    <t>Текущий ремонт АТ-1 АГ- 2ч.</t>
  </si>
  <si>
    <t>Текущий ремонт В-35. АГ- 2 ч.</t>
  </si>
  <si>
    <t>Текущий ремонт ЛР-35. АГ-2 ч</t>
  </si>
  <si>
    <t>Текущий ремонт В-35. АГ-2 ч.</t>
  </si>
  <si>
    <t>совместить с ремонтом 1С-35 кВ ПС 110 кВ Трикотажная</t>
  </si>
  <si>
    <t>Текущий ремонт ЛР-35. АГ-2 ч.</t>
  </si>
  <si>
    <t>Текущий ремонт ШР 1СШ-35 кВ. Ремонт ошиновки 1СШ-35 кВ. АГ-ВЗ.</t>
  </si>
  <si>
    <t>С 25.05 по 31.05 - текущий ремонт ШР-1-35 Т-1, ТН-1-35, ВЛ Кировская-1, ВЛ Стекловолокно-1</t>
  </si>
  <si>
    <t>КВЛ 110 кВ Астраханская ПГУ-235 - Бузанская</t>
  </si>
  <si>
    <t>КВЛ 110 кВ Астраханская ПГУ-235 - ЦРП</t>
  </si>
  <si>
    <t>КВЛ 110 кВ Астраханская ПГУ-235 - Кири-Кили №1</t>
  </si>
  <si>
    <t>КВЛ 110 кВ Астраханская ПГУ-235 - Кири-Кили №2</t>
  </si>
  <si>
    <t>ОСШ-2 110 кВ</t>
  </si>
  <si>
    <t>Текущий ремонт. АГ=04:00.</t>
  </si>
  <si>
    <t>1 сек. I СШ 110 кВ</t>
  </si>
  <si>
    <t>Текущий ремонт ШР ТН-1, ТН-1. АГ=04:00.</t>
  </si>
  <si>
    <t>Текущий ремонт ЭВ, ШР-1, АГ=04:00.</t>
  </si>
  <si>
    <t>ОШСМВ-1-110</t>
  </si>
  <si>
    <t>Текущий ремонт МВ, ОР, ШР-1, ТН. АГ=04:00.</t>
  </si>
  <si>
    <t>ЭВ-110 БЛ-1</t>
  </si>
  <si>
    <t>Текущий ремонт ЭВ, ТР , ОР, ШР-1. АГ=04:00.</t>
  </si>
  <si>
    <t>Текущий ремонт Т-1. АГ=04:00.</t>
  </si>
  <si>
    <t>Текущий ремонт Т-1 АГ- 4ч.</t>
  </si>
  <si>
    <t>Текущий ремонт (замена кровли ЗРУ-220 кВ) ВЛ 220 кВ Астраханская ПГУ-235 - Расвет АГ- 4ч.</t>
  </si>
  <si>
    <t>Текущий ремонт (замена кровли ЗРУ-220 кВ) ВЛ 220 кВ Астраханская ПГУ-235 -Астрахань АГ- 4ч.</t>
  </si>
  <si>
    <t>Текущий ремонт. Замена кровли КРУЭ-220 кВ АТ-1. АГ- 4ч.</t>
  </si>
  <si>
    <t>КВЛ 35 кВ Астраханская ГРЭС – ЦРП с отпайкой на ПС Кубанская (КВЛ-35 кВ Царевская-1)</t>
  </si>
  <si>
    <t>Не совмещать с вкл. одновременным вкл в транзит ВЛ 110 кВ Большой Царын-1 – Иджил и ВЛ 110 кв 320.</t>
  </si>
  <si>
    <t>выполнено в марте</t>
  </si>
  <si>
    <t>ПС 500 кВ Южная</t>
  </si>
  <si>
    <t>ОСШ-220</t>
  </si>
  <si>
    <t>1. Текущий ремонт ОР ОВВ 220,                                                             
2. Техническое обслуживание РЗА. АГ=02:00.</t>
  </si>
  <si>
    <t>1. Текущий ремонт ОР220-АТ-2  
2. Техническое обслуживание, диагностическое обследование ТН220-ОСШ ф «В»                                            
3. Техническое обслуживание РЗиА:                                                                                                                          
-  Подключение цепей ССПИ. АГ=04:00.</t>
  </si>
  <si>
    <t>Текущий ремонт ОР220-Владимировка-2. АГ=02:00.</t>
  </si>
  <si>
    <t>ОВВ-220</t>
  </si>
  <si>
    <t>ВВ220-Владимировка-2</t>
  </si>
  <si>
    <t xml:space="preserve">1. Текущий ремонт ВВ220-Владимировка-2, ЛР-220 Владимировка-2 
2. Текущий ремонт, диагностическое обследование ТТ220-Владимировка-2                                                                          
3. Техническое обслуживание РЗиА:                                                                                          
4  Подключение цепей ССПИ. АГ=12:00.   </t>
  </si>
  <si>
    <t>Включение ВЛ 110 кВ Колобовка – Капустин Яр (ВЛ 110 кВ №297)</t>
  </si>
  <si>
    <t>Включение ВЛ 110 кВ Волгоградская ТЭЦ-3 – Райгород-2 (ВЛ 110 кВ №300)</t>
  </si>
  <si>
    <r>
      <t>Заявленный режим работы. Отсутствие резерва от АЭ.</t>
    </r>
    <r>
      <rPr>
        <b/>
        <sz val="14"/>
        <rFont val="Times New Roman"/>
        <family val="1"/>
        <charset val="204"/>
      </rPr>
      <t xml:space="preserve"> Вкл-ть  В-110 ВЛ 297 на ПС 110 кВ Капустин Яр</t>
    </r>
    <r>
      <rPr>
        <sz val="14"/>
        <rFont val="Times New Roman"/>
        <family val="1"/>
        <charset val="204"/>
      </rPr>
      <t xml:space="preserve"> для питания Т2. </t>
    </r>
    <r>
      <rPr>
        <b/>
        <sz val="14"/>
        <rFont val="Times New Roman"/>
        <family val="1"/>
        <charset val="204"/>
      </rPr>
      <t>Переток 3 МВт</t>
    </r>
    <r>
      <rPr>
        <sz val="14"/>
        <rFont val="Times New Roman"/>
        <family val="1"/>
        <charset val="204"/>
      </rPr>
      <t>. Ремонт СВ-110 на ПС 110 кВ Колобовка. АГ=ВЗ.</t>
    </r>
  </si>
  <si>
    <r>
      <t xml:space="preserve">Заявленный режим работы. Отсутствие резерва от АЭ. </t>
    </r>
    <r>
      <rPr>
        <b/>
        <sz val="14"/>
        <rFont val="Times New Roman"/>
        <family val="1"/>
        <charset val="204"/>
      </rPr>
      <t>Вкл-ть  В-110 ВЛ 297 на ПС 110 кВ Капустин Яр</t>
    </r>
    <r>
      <rPr>
        <sz val="14"/>
        <rFont val="Times New Roman"/>
        <family val="1"/>
        <charset val="204"/>
      </rPr>
      <t xml:space="preserve"> для питания Т2. </t>
    </r>
    <r>
      <rPr>
        <b/>
        <sz val="14"/>
        <rFont val="Times New Roman"/>
        <family val="1"/>
        <charset val="204"/>
      </rPr>
      <t>Переток 3 МВт.</t>
    </r>
    <r>
      <rPr>
        <sz val="14"/>
        <rFont val="Times New Roman"/>
        <family val="1"/>
        <charset val="204"/>
      </rPr>
      <t xml:space="preserve"> Ремонт II СШ-110 на ПС 110 кВ Колобовка. АГ=ВЗ.</t>
    </r>
  </si>
  <si>
    <r>
      <t xml:space="preserve">Заявленный режим работы. Отсутствие резерва от АЭ. </t>
    </r>
    <r>
      <rPr>
        <b/>
        <sz val="14"/>
        <rFont val="Times New Roman"/>
        <family val="1"/>
        <charset val="204"/>
      </rPr>
      <t>Вкл-ть  В-110 ВЛ 297 на ПС 110 кВ Капустин Яр</t>
    </r>
    <r>
      <rPr>
        <sz val="14"/>
        <rFont val="Times New Roman"/>
        <family val="1"/>
        <charset val="204"/>
      </rPr>
      <t xml:space="preserve"> для питания Т2. </t>
    </r>
    <r>
      <rPr>
        <b/>
        <sz val="14"/>
        <rFont val="Times New Roman"/>
        <family val="1"/>
        <charset val="204"/>
      </rPr>
      <t>Переток 3 МВт.</t>
    </r>
    <r>
      <rPr>
        <sz val="14"/>
        <rFont val="Times New Roman"/>
        <family val="1"/>
        <charset val="204"/>
      </rPr>
      <t xml:space="preserve"> Ремонт I СШ-110 на ПС 110 кВ Колобовка. АГ=ВЗ.</t>
    </r>
  </si>
  <si>
    <r>
      <t xml:space="preserve">Заявленный режим работы. </t>
    </r>
    <r>
      <rPr>
        <b/>
        <sz val="14"/>
        <rFont val="Times New Roman"/>
        <family val="1"/>
        <charset val="204"/>
      </rPr>
      <t>На Волгоградской ТЭЦ-3 включить ЭВ-110 кВ ВЛ №300</t>
    </r>
    <r>
      <rPr>
        <sz val="14"/>
        <rFont val="Times New Roman"/>
        <family val="1"/>
        <charset val="204"/>
      </rPr>
      <t xml:space="preserve"> из-за ремонта АТ-2 на ПС 500 кВ Волга. АГ=ВЗ.</t>
    </r>
  </si>
  <si>
    <r>
      <t xml:space="preserve">Заявленный режим работы. </t>
    </r>
    <r>
      <rPr>
        <b/>
        <sz val="14"/>
        <rFont val="Times New Roman"/>
        <family val="1"/>
        <charset val="204"/>
      </rPr>
      <t>На Волгоградской ТЭЦ-3 включить ЭВ-110 кВ ВЛ №300</t>
    </r>
    <r>
      <rPr>
        <sz val="14"/>
        <rFont val="Times New Roman"/>
        <family val="1"/>
        <charset val="204"/>
      </rPr>
      <t xml:space="preserve"> из-за ремонта АТ-1 и ЭВ ВЛ Красноармейская на Волгоградской ТЭЦ-3. АГ=ВЗ.</t>
    </r>
  </si>
  <si>
    <r>
      <t xml:space="preserve">Заявленный режим работы. </t>
    </r>
    <r>
      <rPr>
        <b/>
        <sz val="14"/>
        <rFont val="Times New Roman"/>
        <family val="1"/>
        <charset val="204"/>
      </rPr>
      <t>На Волгоградской ТЭЦ-3 включить ЭВ-110 кВ ВЛ №300</t>
    </r>
    <r>
      <rPr>
        <sz val="14"/>
        <rFont val="Times New Roman"/>
        <family val="1"/>
        <charset val="204"/>
      </rPr>
      <t xml:space="preserve"> из-за ремонта 1 С 110 кВ на ПС 220 кВ Кировская. АГ=ВЗ.</t>
    </r>
  </si>
  <si>
    <r>
      <t xml:space="preserve">Заявленный режим работы. </t>
    </r>
    <r>
      <rPr>
        <b/>
        <sz val="14"/>
        <rFont val="Times New Roman"/>
        <family val="1"/>
        <charset val="204"/>
      </rPr>
      <t>На Волгоградской ТЭЦ-3 включить ЭВ-110 кВ ВЛ №300</t>
    </r>
    <r>
      <rPr>
        <sz val="14"/>
        <rFont val="Times New Roman"/>
        <family val="1"/>
        <charset val="204"/>
      </rPr>
      <t xml:space="preserve"> из-за ремонта АТ-1 на ПС 220 кВ Кировская. АГ=ВЗ.</t>
    </r>
  </si>
  <si>
    <r>
      <t>Заявленный режим работы.</t>
    </r>
    <r>
      <rPr>
        <b/>
        <sz val="14"/>
        <rFont val="Times New Roman"/>
        <family val="1"/>
        <charset val="204"/>
      </rPr>
      <t xml:space="preserve"> На Волгоградской ТЭЦ-3 включить ЭВ-110 кВ ВЛ №300</t>
    </r>
    <r>
      <rPr>
        <sz val="14"/>
        <rFont val="Times New Roman"/>
        <family val="1"/>
        <charset val="204"/>
      </rPr>
      <t xml:space="preserve"> из-за ремонта АТ-2 на ПС 220 кВ Кировская. АГ=ВЗ.</t>
    </r>
  </si>
  <si>
    <r>
      <t xml:space="preserve">Заявленный режим работы. </t>
    </r>
    <r>
      <rPr>
        <b/>
        <sz val="14"/>
        <rFont val="Times New Roman"/>
        <family val="1"/>
        <charset val="204"/>
      </rPr>
      <t>На Волгоградской ТЭЦ-3 включить ЭВ-110 кВ ВЛ №300</t>
    </r>
    <r>
      <rPr>
        <sz val="14"/>
        <rFont val="Times New Roman"/>
        <family val="1"/>
        <charset val="204"/>
      </rPr>
      <t xml:space="preserve"> из-за ремонта АТ-1 на ПС 500 кВ Волга. АГ=ВЗ.</t>
    </r>
  </si>
  <si>
    <t>1. Текущий ремонт ОВВ 220, ОР ОВВ 220
2. Высоковольтные испытания,отбор проб масла,поверка ТТ 220 ОВВ
3. Техническое обслуживание РЗА.
4. Подключение цепей ССПИ. АГ=02:00.</t>
  </si>
  <si>
    <t>1. Текущий ремонт ШР1-110 АТ3                                                                         2.Подключение цепей ССПИ                                                                                 АГ-2 часа</t>
  </si>
  <si>
    <t>ВЛ 110 кВ Барун – Ковыльная</t>
  </si>
  <si>
    <t>ПС 110 кВ Барун</t>
  </si>
  <si>
    <t>Средний ремонт СВ 110, ЛР 110 Иджил, ШР-2 110 СВ, ОД 110 Т-2, КЗ 110 Т-2, Т-2. АГ=03:00.</t>
  </si>
  <si>
    <t>ВЛ 110 кВ Иджил – Барун</t>
  </si>
  <si>
    <t>Средний ремонт СР СВ 110, ЛР 110 Иджил, ШР-1 110 СВ, ОД 110 Т-1, КЗ 110 Т-1, Т-1. АГ=03:00.</t>
  </si>
  <si>
    <t>ВЛ 110 кВ Лиман – Каспийская-2</t>
  </si>
  <si>
    <t>ЦУС Калмэнерго</t>
  </si>
  <si>
    <t>Вынужденный простой. Верховая ревизия. АГ=02:00.</t>
  </si>
  <si>
    <t>Текущий ремонт ЛР-110 ВЛ 139. АГ=03:00.</t>
  </si>
  <si>
    <t>МВ-110 ВЛ 139</t>
  </si>
  <si>
    <t>Средний ремонт МВ-110 ВЛ 139. АГ=03:00.</t>
  </si>
  <si>
    <t>Текущий ремонт ТТ-110 ВЛ 139. АГ=02:00.</t>
  </si>
  <si>
    <t>ПС 110 кВ Артезиан-2</t>
  </si>
  <si>
    <t>ВЛ 110 кВ Кочубей – Артезиан-2 (ВЛ-110-141)</t>
  </si>
  <si>
    <t>Заявленный режим работы. Разрыв транзита для проведения ТО УРЗА. АГ=02:00.</t>
  </si>
  <si>
    <t>Поочередно с выводом в ремонт ВЛ 110 кВ Артезиан-2 – Джильгита (Л-181).</t>
  </si>
  <si>
    <t>ВЛ 110 кВ Артезиан-2 – Джильгита (Л-181)</t>
  </si>
  <si>
    <t>Поочередно с выводом в ремонт ВЛ 110 кВ Кочубей – Артезиан-2 (ВЛ-110-141).</t>
  </si>
  <si>
    <t>ВЛ 110 кВ Каспийская-2 – Улан-Холл с отпайкой на ПС Джильгита</t>
  </si>
  <si>
    <t>Капитальный ремонт. АГ=02:00.</t>
  </si>
  <si>
    <t>Текущий ремонт. ТО ВЛ.</t>
  </si>
  <si>
    <t>Срок изменен для несовмещения с выводом в ремонт ВЛ 110 кВ Каскад Чирюртских ГЭС –Кизилюртовская (ВЛ-110-106) и обеспечение резерва по ВЛ 110 кВ Кочубей – Артезиан-2 (ВЛ-110-141).</t>
  </si>
  <si>
    <t>ПС 110 кВ Кочубей</t>
  </si>
  <si>
    <t>с включением на ночь</t>
  </si>
  <si>
    <t>Заявленный режим работы. В схеме ремонта ВЛ 110 кВ Акташ – Куруш (ВЛ-110-139) в ПАР обеспечить переток по ВЛ 110 кВ Кочубей – Артезиан-2 (ВЛ-110-141) на величину до 17 МВт в сторону Дагестанской энергосистемы. АГ=ВЗ.</t>
  </si>
  <si>
    <t>Заявленный режим работы. В схеме ремонта ВЛ 110 кВ Каскад Чирюртских ГЭС – Акташ (ВЛ-110-137) в ПАР обеспечить переток по ВЛ 110 кВ Кочубей – Артезиан-2 (ВЛ-110-141) на величину до 17 МВт в сторону Дагестанской энергосистемы. АГ=ВЗ.</t>
  </si>
  <si>
    <t>Заявленный режим работы. В схеме ремонта ВЛ 110 кВ Каскад Чирюртских ГЭС –Кизилюртовская (ВЛ-110-106) в ПАР обеспечить переток по ВЛ 110 кВ Кочубей – Артезиан-2 (ВЛ-110-141) на величину до 17 МВт в сторону Дагестанской энергосистемы. АГ=ВЗ.</t>
  </si>
  <si>
    <t>Заявленный режим работы. В схеме ремонта ВЛ 110 кВ Сулак – Ярыксу (ВЛ-110-185) в ПАР обеспечить переток по ВЛ 110 кВ Кочубей – Артезиан-2 (ВЛ-110-141) на величину до 17 МВт в сторону Дагестанской энергосистемы.</t>
  </si>
  <si>
    <t>В схеме ремонта 1-СШ-110кВ на ПС 110 кВ Акташ в ПАР обеспечить переток по ВЛ 110 кВ Кочубей – Артезиан-2 (ВЛ-110-141) на величину до 17 МВт в сторону Дагестанской энергосистемы.</t>
  </si>
  <si>
    <t>Заявленный режим работы. В схеме ремонта ВЛ 110 кВ Акташ – Кизляр-2 с отпайками (ВЛ-110-140) в ПАР обеспечить переток по ВЛ 110 кВ Кочубей – Артезиан-2 (ВЛ-110-141) на величину до 17 МВт в сторону Дагестанской энергосистемы. АГ=ВЗ.</t>
  </si>
  <si>
    <t xml:space="preserve">Без прерывания транзита. Включение РП-220. Сроки, согласно письму РЖД от 31.03.2023 № 271/Прив ЭЧ-1.  </t>
  </si>
  <si>
    <t>29.05</t>
  </si>
  <si>
    <t>совместить с ремонтом на Астраханской ТЭЦ-2</t>
  </si>
  <si>
    <t>Текущий ремонт Т-2 АГ-4ч.</t>
  </si>
  <si>
    <t>04.06.</t>
  </si>
  <si>
    <t>Текущий ремонт ЭВ, ЛР, ОР, проходные маслонаполненые изоляторы со стороны порталов АГ=04:00.</t>
  </si>
  <si>
    <t>Текущий ремонт  АГ=04:00.</t>
  </si>
  <si>
    <t>через РП</t>
  </si>
  <si>
    <t>ТТ-110 находится на ВЛ-110 №725</t>
  </si>
  <si>
    <t>отказано</t>
  </si>
  <si>
    <t>Подать на июнь, согласно утверждённому годовому графику ремонтов на 2023 год.</t>
  </si>
  <si>
    <t xml:space="preserve">         </t>
  </si>
  <si>
    <t xml:space="preserve">    21 апреля  2023 г.</t>
  </si>
  <si>
    <t>Текущий ремонт Т-6 АГ-4ч.</t>
  </si>
  <si>
    <t>Текущий ремонт Т-4 АГ- 4ч.</t>
  </si>
  <si>
    <t>Текущий ремонт Т-5 АГ- 4ч.</t>
  </si>
  <si>
    <t xml:space="preserve">Заместитель </t>
  </si>
  <si>
    <t>УТВЕРЖДАЮ</t>
  </si>
  <si>
    <t>главного диспетчера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</si>
</sst>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
    <numFmt numFmtId="167" formatCode="#."/>
    <numFmt numFmtId="168" formatCode="_-* #,##0.00&quot;р.&quot;_-;\-* #,##0.00&quot;р.&quot;_-;_-* &quot;-&quot;??&quot;р.&quot;_-;_-@_-"/>
    <numFmt numFmtId="169" formatCode="_(* #,##0_);_(* \(#,##0\);_(* &quot;-&quot;_);_(@_)"/>
    <numFmt numFmtId="170" formatCode="#,##0_/\т\ы\c;[Red]\-#,##0_/\т\ы\c"/>
    <numFmt numFmtId="171" formatCode="_(* #,##0.00_);_(* \(#,##0.00\);_(* &quot;-&quot;??_);_(@_)"/>
    <numFmt numFmtId="172" formatCode="_-* #,##0.00_р_._-;\-* #,##0.00_р_._-;_-* &quot;-&quot;??_р_._-;_-@_-"/>
    <numFmt numFmtId="173" formatCode="%#.00"/>
    <numFmt numFmtId="174" formatCode="[$-419]d\ mmm;@"/>
    <numFmt numFmtId="175" formatCode="dd/mm/yy;@"/>
  </numFmts>
  <fonts count="92" x14ac:knownFonts="1">
    <font>
      <sz val="10"/>
      <color theme="1"/>
      <name val="Arial Cyr"/>
    </font>
    <font>
      <sz val="11"/>
      <color theme="1"/>
      <name val="Calibri"/>
      <family val="2"/>
      <charset val="204"/>
      <scheme val="minor"/>
    </font>
    <font>
      <sz val="11"/>
      <color theme="1"/>
      <name val="Calibri"/>
      <family val="2"/>
      <charset val="204"/>
      <scheme val="minor"/>
    </font>
    <font>
      <sz val="1"/>
      <name val="Courier"/>
    </font>
    <font>
      <b/>
      <sz val="1"/>
      <name val="Courier"/>
    </font>
    <font>
      <sz val="10"/>
      <name val="Arial Cyr"/>
    </font>
    <font>
      <sz val="11"/>
      <name val="Calibri"/>
      <family val="2"/>
      <charset val="204"/>
    </font>
    <font>
      <sz val="11"/>
      <color theme="1"/>
      <name val="Calibri"/>
      <family val="2"/>
      <charset val="204"/>
      <scheme val="minor"/>
    </font>
    <font>
      <sz val="10"/>
      <color indexed="65"/>
      <name val="Arial Cyr"/>
    </font>
    <font>
      <sz val="11"/>
      <color theme="0"/>
      <name val="Calibri"/>
      <family val="2"/>
      <charset val="204"/>
      <scheme val="minor"/>
    </font>
    <font>
      <sz val="8"/>
      <name val="Arial"/>
      <family val="2"/>
      <charset val="204"/>
    </font>
    <font>
      <sz val="10"/>
      <color indexed="62"/>
      <name val="Arial Cyr"/>
    </font>
    <font>
      <sz val="11"/>
      <color indexed="62"/>
      <name val="Calibri"/>
      <family val="2"/>
      <charset val="204"/>
    </font>
    <font>
      <sz val="11"/>
      <color rgb="FF3F3F76"/>
      <name val="Calibri"/>
      <family val="2"/>
      <charset val="204"/>
      <scheme val="minor"/>
    </font>
    <font>
      <b/>
      <sz val="10"/>
      <color indexed="63"/>
      <name val="Arial Cyr"/>
    </font>
    <font>
      <b/>
      <sz val="11"/>
      <color indexed="63"/>
      <name val="Calibri"/>
      <family val="2"/>
      <charset val="204"/>
    </font>
    <font>
      <b/>
      <sz val="11"/>
      <color rgb="FF3F3F3F"/>
      <name val="Calibri"/>
      <family val="2"/>
      <charset val="204"/>
      <scheme val="minor"/>
    </font>
    <font>
      <b/>
      <sz val="10"/>
      <color indexed="52"/>
      <name val="Arial Cyr"/>
    </font>
    <font>
      <b/>
      <sz val="11"/>
      <color indexed="52"/>
      <name val="Calibri"/>
      <family val="2"/>
      <charset val="204"/>
    </font>
    <font>
      <b/>
      <sz val="11"/>
      <color rgb="FFFA7D00"/>
      <name val="Calibri"/>
      <family val="2"/>
      <charset val="204"/>
      <scheme val="minor"/>
    </font>
    <font>
      <u/>
      <sz val="7.5"/>
      <color indexed="4"/>
      <name val="Arial Cyr"/>
    </font>
    <font>
      <u/>
      <sz val="11"/>
      <color indexed="4"/>
      <name val="Calibri"/>
      <family val="2"/>
      <charset val="204"/>
    </font>
    <font>
      <u/>
      <sz val="11"/>
      <color theme="10"/>
      <name val="Calibri"/>
      <family val="2"/>
      <charset val="204"/>
    </font>
    <font>
      <b/>
      <sz val="15"/>
      <color indexed="56"/>
      <name val="Arial Cyr"/>
    </font>
    <font>
      <b/>
      <sz val="15"/>
      <color indexed="56"/>
      <name val="Calibri"/>
      <family val="2"/>
      <charset val="204"/>
    </font>
    <font>
      <b/>
      <sz val="15"/>
      <color theme="3"/>
      <name val="Calibri"/>
      <family val="2"/>
      <charset val="204"/>
      <scheme val="minor"/>
    </font>
    <font>
      <b/>
      <sz val="13"/>
      <color indexed="56"/>
      <name val="Arial Cyr"/>
    </font>
    <font>
      <b/>
      <sz val="13"/>
      <color indexed="56"/>
      <name val="Calibri"/>
      <family val="2"/>
      <charset val="204"/>
    </font>
    <font>
      <b/>
      <sz val="13"/>
      <color theme="3"/>
      <name val="Calibri"/>
      <family val="2"/>
      <charset val="204"/>
      <scheme val="minor"/>
    </font>
    <font>
      <b/>
      <sz val="11"/>
      <color indexed="56"/>
      <name val="Arial Cyr"/>
    </font>
    <font>
      <b/>
      <sz val="11"/>
      <color indexed="56"/>
      <name val="Calibri"/>
      <family val="2"/>
      <charset val="204"/>
    </font>
    <font>
      <b/>
      <sz val="11"/>
      <color theme="3"/>
      <name val="Calibri"/>
      <family val="2"/>
      <charset val="204"/>
      <scheme val="minor"/>
    </font>
    <font>
      <b/>
      <sz val="10"/>
      <name val="Arial Cyr"/>
    </font>
    <font>
      <b/>
      <sz val="11"/>
      <name val="Calibri"/>
      <family val="2"/>
      <charset val="204"/>
    </font>
    <font>
      <b/>
      <sz val="11"/>
      <color theme="1"/>
      <name val="Calibri"/>
      <family val="2"/>
      <charset val="204"/>
      <scheme val="minor"/>
    </font>
    <font>
      <b/>
      <sz val="10"/>
      <color indexed="65"/>
      <name val="Arial Cyr"/>
    </font>
    <font>
      <b/>
      <sz val="11"/>
      <color theme="0"/>
      <name val="Calibri"/>
      <family val="2"/>
      <charset val="204"/>
      <scheme val="minor"/>
    </font>
    <font>
      <b/>
      <sz val="18"/>
      <color indexed="56"/>
      <name val="Cambria"/>
      <family val="1"/>
      <charset val="204"/>
    </font>
    <font>
      <sz val="18"/>
      <color theme="3"/>
      <name val="Cambria"/>
      <family val="1"/>
      <charset val="204"/>
      <scheme val="major"/>
    </font>
    <font>
      <sz val="10"/>
      <color indexed="60"/>
      <name val="Arial Cyr"/>
    </font>
    <font>
      <sz val="11"/>
      <color indexed="60"/>
      <name val="Calibri"/>
      <family val="2"/>
      <charset val="204"/>
    </font>
    <font>
      <sz val="11"/>
      <color rgb="FF9C6500"/>
      <name val="Calibri"/>
      <family val="2"/>
      <charset val="204"/>
      <scheme val="minor"/>
    </font>
    <font>
      <sz val="12"/>
      <name val="Times New Roman"/>
      <family val="1"/>
      <charset val="204"/>
    </font>
    <font>
      <sz val="10"/>
      <name val="Arial"/>
      <family val="2"/>
      <charset val="204"/>
    </font>
    <font>
      <sz val="10"/>
      <name val="Times New Roman"/>
      <family val="1"/>
      <charset val="204"/>
    </font>
    <font>
      <sz val="10"/>
      <name val="MS Sans Serif"/>
    </font>
    <font>
      <sz val="10"/>
      <name val="Times New Roman Cyr"/>
    </font>
    <font>
      <sz val="11"/>
      <color indexed="20"/>
      <name val="Calibri"/>
      <family val="2"/>
      <charset val="204"/>
    </font>
    <font>
      <sz val="11"/>
      <color rgb="FF9C0006"/>
      <name val="Calibri"/>
      <family val="2"/>
      <charset val="204"/>
      <scheme val="minor"/>
    </font>
    <font>
      <i/>
      <sz val="10"/>
      <color indexed="23"/>
      <name val="Arial Cyr"/>
    </font>
    <font>
      <i/>
      <sz val="11"/>
      <color indexed="23"/>
      <name val="Calibri"/>
      <family val="2"/>
      <charset val="204"/>
    </font>
    <font>
      <i/>
      <sz val="11"/>
      <color rgb="FF7F7F7F"/>
      <name val="Calibri"/>
      <family val="2"/>
      <charset val="204"/>
      <scheme val="minor"/>
    </font>
    <font>
      <sz val="10"/>
      <color indexed="52"/>
      <name val="Arial Cyr"/>
    </font>
    <font>
      <sz val="11"/>
      <color indexed="52"/>
      <name val="Calibri"/>
      <family val="2"/>
      <charset val="204"/>
    </font>
    <font>
      <sz val="11"/>
      <color rgb="FFFA7D00"/>
      <name val="Calibri"/>
      <family val="2"/>
      <charset val="204"/>
      <scheme val="minor"/>
    </font>
    <font>
      <sz val="10"/>
      <name val="Times New Roman CYR"/>
    </font>
    <font>
      <sz val="10"/>
      <name val="Helv"/>
    </font>
    <font>
      <sz val="10"/>
      <color indexed="2"/>
      <name val="Arial Cyr"/>
    </font>
    <font>
      <sz val="11"/>
      <color indexed="2"/>
      <name val="Calibri"/>
      <family val="2"/>
      <charset val="204"/>
    </font>
    <font>
      <sz val="11"/>
      <color indexed="2"/>
      <name val="Calibri"/>
      <family val="2"/>
      <charset val="204"/>
      <scheme val="minor"/>
    </font>
    <font>
      <sz val="8"/>
      <name val="Arial Cyr"/>
    </font>
    <font>
      <sz val="11"/>
      <color indexed="17"/>
      <name val="Calibri"/>
      <family val="2"/>
      <charset val="204"/>
    </font>
    <font>
      <sz val="11"/>
      <color rgb="FF006100"/>
      <name val="Calibri"/>
      <family val="2"/>
      <charset val="204"/>
      <scheme val="minor"/>
    </font>
    <font>
      <sz val="14"/>
      <name val="Times New Roman"/>
      <family val="1"/>
      <charset val="204"/>
    </font>
    <font>
      <sz val="18"/>
      <name val="Times New Roman"/>
      <family val="1"/>
      <charset val="204"/>
    </font>
    <font>
      <b/>
      <sz val="16"/>
      <name val="Times New Roman"/>
      <family val="1"/>
      <charset val="204"/>
    </font>
    <font>
      <b/>
      <sz val="14"/>
      <name val="Times New Roman"/>
      <family val="1"/>
      <charset val="204"/>
    </font>
    <font>
      <b/>
      <sz val="12"/>
      <name val="Times New Roman"/>
      <family val="1"/>
      <charset val="204"/>
    </font>
    <font>
      <sz val="14"/>
      <color indexed="2"/>
      <name val="Times New Roman"/>
      <family val="1"/>
      <charset val="204"/>
    </font>
    <font>
      <sz val="10"/>
      <color theme="1"/>
      <name val="Arial Cyr"/>
    </font>
    <font>
      <sz val="10"/>
      <name val="Arial Cyr"/>
      <charset val="204"/>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10"/>
      <name val="Calibri"/>
      <family val="2"/>
      <charset val="204"/>
    </font>
    <font>
      <sz val="1"/>
      <color indexed="8"/>
      <name val="Courier"/>
      <family val="1"/>
      <charset val="204"/>
    </font>
    <font>
      <b/>
      <sz val="1"/>
      <color indexed="8"/>
      <name val="Courier"/>
      <family val="1"/>
      <charset val="204"/>
    </font>
    <font>
      <sz val="8"/>
      <name val="Arial Cyr"/>
      <family val="2"/>
      <charset val="204"/>
    </font>
    <font>
      <sz val="14"/>
      <name val="Times New Roman Cyr"/>
      <family val="1"/>
      <charset val="204"/>
    </font>
    <font>
      <sz val="14"/>
      <color theme="1"/>
      <name val="Times New Roman"/>
      <family val="1"/>
      <charset val="204"/>
    </font>
    <font>
      <b/>
      <sz val="14"/>
      <color theme="1"/>
      <name val="Times New Roman Cyr"/>
      <charset val="204"/>
    </font>
    <font>
      <sz val="14"/>
      <color theme="1"/>
      <name val="Times New Roman Cyr"/>
      <family val="1"/>
      <charset val="204"/>
    </font>
    <font>
      <sz val="18"/>
      <color theme="1"/>
      <name val="Times New Roman"/>
      <family val="1"/>
      <charset val="204"/>
    </font>
    <font>
      <sz val="18"/>
      <color theme="1"/>
      <name val="Arial Cyr"/>
    </font>
    <font>
      <b/>
      <sz val="14"/>
      <name val="Times New Roman Cyr"/>
      <charset val="204"/>
    </font>
    <font>
      <b/>
      <sz val="14"/>
      <color theme="1"/>
      <name val="Times New Roman"/>
      <family val="1"/>
      <charset val="204"/>
    </font>
    <font>
      <sz val="14"/>
      <color theme="1"/>
      <name val="Calibri"/>
      <family val="2"/>
      <charset val="204"/>
      <scheme val="minor"/>
    </font>
    <font>
      <sz val="14"/>
      <name val="Times New Roman Cyr"/>
      <charset val="204"/>
    </font>
    <font>
      <sz val="14"/>
      <color rgb="FF000000"/>
      <name val="Times New Roman"/>
      <family val="1"/>
      <charset val="204"/>
    </font>
    <font>
      <sz val="12"/>
      <name val="Arial Cyr"/>
    </font>
  </fonts>
  <fills count="49">
    <fill>
      <patternFill patternType="none"/>
    </fill>
    <fill>
      <patternFill patternType="gray125"/>
    </fill>
    <fill>
      <patternFill patternType="solid">
        <fgColor indexed="31"/>
        <bgColor indexed="31"/>
      </patternFill>
    </fill>
    <fill>
      <patternFill patternType="solid">
        <fgColor indexed="45"/>
        <bgColor indexed="45"/>
      </patternFill>
    </fill>
    <fill>
      <patternFill patternType="solid">
        <fgColor indexed="42"/>
        <bgColor indexed="42"/>
      </patternFill>
    </fill>
    <fill>
      <patternFill patternType="solid">
        <fgColor indexed="46"/>
        <bgColor indexed="46"/>
      </patternFill>
    </fill>
    <fill>
      <patternFill patternType="solid">
        <fgColor indexed="27"/>
        <bgColor indexed="27"/>
      </patternFill>
    </fill>
    <fill>
      <patternFill patternType="solid">
        <fgColor indexed="47"/>
        <bgColor indexed="47"/>
      </patternFill>
    </fill>
    <fill>
      <patternFill patternType="solid">
        <fgColor indexed="44"/>
        <bgColor indexed="44"/>
      </patternFill>
    </fill>
    <fill>
      <patternFill patternType="solid">
        <fgColor indexed="29"/>
        <bgColor indexed="29"/>
      </patternFill>
    </fill>
    <fill>
      <patternFill patternType="solid">
        <fgColor indexed="3"/>
        <bgColor indexed="3"/>
      </patternFill>
    </fill>
    <fill>
      <patternFill patternType="solid">
        <fgColor indexed="51"/>
        <bgColor indexed="51"/>
      </patternFill>
    </fill>
    <fill>
      <patternFill patternType="solid">
        <fgColor indexed="30"/>
        <bgColor indexed="30"/>
      </patternFill>
    </fill>
    <fill>
      <patternFill patternType="solid">
        <fgColor indexed="20"/>
        <bgColor indexed="20"/>
      </patternFill>
    </fill>
    <fill>
      <patternFill patternType="solid">
        <fgColor indexed="49"/>
        <bgColor indexed="49"/>
      </patternFill>
    </fill>
    <fill>
      <patternFill patternType="solid">
        <fgColor indexed="52"/>
        <bgColor indexed="52"/>
      </patternFill>
    </fill>
    <fill>
      <patternFill patternType="solid">
        <fgColor indexed="62"/>
        <bgColor indexed="62"/>
      </patternFill>
    </fill>
    <fill>
      <patternFill patternType="solid">
        <fgColor indexed="2"/>
        <bgColor indexed="2"/>
      </patternFill>
    </fill>
    <fill>
      <patternFill patternType="solid">
        <fgColor indexed="57"/>
        <bgColor indexed="57"/>
      </patternFill>
    </fill>
    <fill>
      <patternFill patternType="solid">
        <fgColor indexed="53"/>
        <bgColor indexed="53"/>
      </patternFill>
    </fill>
    <fill>
      <patternFill patternType="solid">
        <fgColor indexed="22"/>
        <bgColor indexed="22"/>
      </patternFill>
    </fill>
    <fill>
      <patternFill patternType="solid">
        <fgColor indexed="55"/>
        <bgColor indexed="55"/>
      </patternFill>
    </fill>
    <fill>
      <patternFill patternType="solid">
        <fgColor indexed="43"/>
        <bgColor indexed="43"/>
      </patternFill>
    </fill>
    <fill>
      <patternFill patternType="solid">
        <fgColor indexed="26"/>
        <bgColor indexed="26"/>
      </patternFill>
    </fill>
    <fill>
      <patternFill patternType="solid">
        <fgColor theme="0"/>
        <bgColor theme="0"/>
      </patternFill>
    </fill>
    <fill>
      <patternFill patternType="solid">
        <fgColor theme="0"/>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00"/>
        <bgColor indexed="64"/>
      </patternFill>
    </fill>
  </fills>
  <borders count="61">
    <border>
      <left/>
      <right/>
      <top/>
      <bottom/>
      <diagonal/>
    </border>
    <border>
      <left/>
      <right/>
      <top style="thin">
        <color auto="1"/>
      </top>
      <bottom style="double">
        <color auto="1"/>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top/>
      <bottom style="thin">
        <color indexed="64"/>
      </bottom>
      <diagonal/>
    </border>
    <border>
      <left/>
      <right/>
      <top/>
      <bottom style="thin">
        <color indexed="64"/>
      </bottom>
      <diagonal/>
    </border>
    <border>
      <left/>
      <right style="thin">
        <color theme="1"/>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1"/>
      </left>
      <right style="thin">
        <color theme="1"/>
      </right>
      <top/>
      <bottom/>
      <diagonal/>
    </border>
    <border>
      <left style="thin">
        <color indexed="64"/>
      </left>
      <right style="thin">
        <color theme="1"/>
      </right>
      <top style="thin">
        <color indexed="64"/>
      </top>
      <bottom style="thin">
        <color theme="1"/>
      </bottom>
      <diagonal/>
    </border>
    <border>
      <left/>
      <right style="thin">
        <color indexed="64"/>
      </right>
      <top style="thin">
        <color indexed="64"/>
      </top>
      <bottom style="thin">
        <color auto="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auto="1"/>
      </left>
      <right style="thin">
        <color auto="1"/>
      </right>
      <top/>
      <bottom style="thin">
        <color auto="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right style="thin">
        <color indexed="64"/>
      </right>
      <top style="thin">
        <color theme="1"/>
      </top>
      <bottom/>
      <diagonal/>
    </border>
    <border>
      <left style="thin">
        <color indexed="64"/>
      </left>
      <right/>
      <top/>
      <bottom style="thin">
        <color indexed="64"/>
      </bottom>
      <diagonal/>
    </border>
  </borders>
  <cellStyleXfs count="1620">
    <xf numFmtId="4" fontId="0" fillId="0" borderId="0">
      <alignment vertical="center"/>
    </xf>
    <xf numFmtId="4" fontId="3" fillId="0" borderId="0"/>
    <xf numFmtId="4" fontId="3" fillId="0" borderId="0"/>
    <xf numFmtId="165" fontId="3" fillId="0" borderId="0"/>
    <xf numFmtId="165" fontId="3" fillId="0" borderId="0"/>
    <xf numFmtId="166" fontId="3" fillId="0" borderId="0"/>
    <xf numFmtId="166" fontId="3" fillId="0" borderId="0"/>
    <xf numFmtId="167" fontId="3" fillId="0" borderId="1"/>
    <xf numFmtId="167" fontId="3" fillId="0" borderId="1"/>
    <xf numFmtId="167" fontId="4" fillId="0" borderId="0"/>
    <xf numFmtId="167" fontId="4" fillId="0" borderId="0"/>
    <xf numFmtId="167" fontId="4" fillId="0" borderId="0"/>
    <xf numFmtId="167" fontId="4" fillId="0" borderId="0"/>
    <xf numFmtId="0" fontId="5" fillId="2" borderId="0"/>
    <xf numFmtId="0" fontId="5" fillId="2" borderId="0"/>
    <xf numFmtId="0" fontId="6" fillId="2" borderId="0"/>
    <xf numFmtId="0" fontId="7" fillId="2" borderId="0"/>
    <xf numFmtId="0" fontId="5" fillId="3" borderId="0"/>
    <xf numFmtId="0" fontId="5" fillId="3" borderId="0"/>
    <xf numFmtId="0" fontId="6" fillId="3" borderId="0"/>
    <xf numFmtId="0" fontId="7" fillId="3" borderId="0"/>
    <xf numFmtId="0" fontId="5" fillId="4" borderId="0"/>
    <xf numFmtId="0" fontId="5" fillId="4" borderId="0"/>
    <xf numFmtId="0" fontId="6" fillId="4" borderId="0"/>
    <xf numFmtId="0" fontId="7" fillId="4" borderId="0"/>
    <xf numFmtId="0" fontId="5" fillId="5" borderId="0"/>
    <xf numFmtId="0" fontId="5" fillId="5" borderId="0"/>
    <xf numFmtId="0" fontId="6" fillId="5" borderId="0"/>
    <xf numFmtId="0" fontId="7" fillId="5" borderId="0"/>
    <xf numFmtId="0" fontId="5" fillId="6" borderId="0"/>
    <xf numFmtId="0" fontId="5" fillId="6" borderId="0"/>
    <xf numFmtId="0" fontId="6" fillId="6" borderId="0"/>
    <xf numFmtId="0" fontId="7" fillId="6" borderId="0"/>
    <xf numFmtId="0" fontId="5" fillId="7" borderId="0"/>
    <xf numFmtId="0" fontId="5" fillId="7" borderId="0"/>
    <xf numFmtId="0" fontId="6" fillId="7" borderId="0"/>
    <xf numFmtId="0" fontId="7" fillId="7" borderId="0"/>
    <xf numFmtId="0" fontId="5" fillId="8" borderId="0"/>
    <xf numFmtId="0" fontId="5" fillId="8" borderId="0"/>
    <xf numFmtId="0" fontId="6" fillId="8" borderId="0"/>
    <xf numFmtId="0" fontId="7" fillId="8" borderId="0"/>
    <xf numFmtId="0" fontId="5" fillId="9" borderId="0"/>
    <xf numFmtId="0" fontId="5" fillId="9" borderId="0"/>
    <xf numFmtId="0" fontId="6" fillId="9" borderId="0"/>
    <xf numFmtId="0" fontId="7" fillId="9" borderId="0"/>
    <xf numFmtId="0" fontId="5" fillId="10" borderId="0"/>
    <xf numFmtId="0" fontId="5" fillId="10" borderId="0"/>
    <xf numFmtId="0" fontId="6" fillId="10" borderId="0"/>
    <xf numFmtId="0" fontId="7" fillId="10" borderId="0"/>
    <xf numFmtId="0" fontId="5" fillId="5" borderId="0"/>
    <xf numFmtId="0" fontId="5" fillId="5" borderId="0"/>
    <xf numFmtId="0" fontId="6" fillId="5" borderId="0"/>
    <xf numFmtId="0" fontId="7" fillId="5" borderId="0"/>
    <xf numFmtId="0" fontId="5" fillId="8" borderId="0"/>
    <xf numFmtId="0" fontId="5" fillId="8" borderId="0"/>
    <xf numFmtId="0" fontId="6" fillId="8" borderId="0"/>
    <xf numFmtId="0" fontId="7" fillId="8" borderId="0"/>
    <xf numFmtId="0" fontId="5" fillId="11" borderId="0"/>
    <xf numFmtId="0" fontId="5" fillId="11" borderId="0"/>
    <xf numFmtId="0" fontId="6" fillId="11" borderId="0"/>
    <xf numFmtId="0" fontId="7" fillId="11" borderId="0"/>
    <xf numFmtId="0" fontId="8" fillId="12" borderId="0"/>
    <xf numFmtId="0" fontId="8" fillId="12" borderId="0"/>
    <xf numFmtId="0" fontId="6" fillId="12" borderId="0"/>
    <xf numFmtId="0" fontId="9" fillId="12" borderId="0"/>
    <xf numFmtId="0" fontId="8" fillId="9" borderId="0"/>
    <xf numFmtId="0" fontId="8" fillId="9" borderId="0"/>
    <xf numFmtId="0" fontId="6" fillId="9" borderId="0"/>
    <xf numFmtId="0" fontId="9" fillId="9" borderId="0"/>
    <xf numFmtId="0" fontId="8" fillId="10" borderId="0"/>
    <xf numFmtId="0" fontId="8" fillId="10" borderId="0"/>
    <xf numFmtId="0" fontId="6" fillId="10" borderId="0"/>
    <xf numFmtId="0" fontId="9" fillId="10" borderId="0"/>
    <xf numFmtId="0" fontId="8" fillId="13" borderId="0"/>
    <xf numFmtId="0" fontId="8" fillId="13" borderId="0"/>
    <xf numFmtId="0" fontId="6" fillId="13" borderId="0"/>
    <xf numFmtId="0" fontId="9" fillId="13" borderId="0"/>
    <xf numFmtId="0" fontId="8" fillId="14" borderId="0"/>
    <xf numFmtId="0" fontId="8" fillId="14" borderId="0"/>
    <xf numFmtId="0" fontId="6" fillId="14" borderId="0"/>
    <xf numFmtId="0" fontId="9" fillId="14" borderId="0"/>
    <xf numFmtId="0" fontId="8" fillId="15" borderId="0"/>
    <xf numFmtId="0" fontId="8" fillId="15" borderId="0"/>
    <xf numFmtId="0" fontId="6" fillId="15" borderId="0"/>
    <xf numFmtId="0" fontId="9" fillId="15" borderId="0"/>
    <xf numFmtId="0" fontId="69" fillId="0" borderId="0"/>
    <xf numFmtId="0" fontId="10" fillId="6" borderId="2">
      <alignment horizontal="left" vertical="center" indent="1"/>
    </xf>
    <xf numFmtId="4" fontId="10" fillId="14" borderId="2">
      <alignment horizontal="left" vertical="center" indent="1"/>
    </xf>
    <xf numFmtId="0" fontId="8" fillId="16" borderId="0"/>
    <xf numFmtId="0" fontId="8" fillId="16" borderId="0"/>
    <xf numFmtId="0" fontId="6" fillId="16" borderId="0"/>
    <xf numFmtId="0" fontId="9" fillId="16" borderId="0"/>
    <xf numFmtId="0" fontId="8" fillId="17" borderId="0"/>
    <xf numFmtId="0" fontId="8" fillId="17" borderId="0"/>
    <xf numFmtId="0" fontId="6" fillId="17" borderId="0"/>
    <xf numFmtId="0" fontId="9" fillId="17" borderId="0"/>
    <xf numFmtId="0" fontId="8" fillId="18" borderId="0"/>
    <xf numFmtId="0" fontId="8" fillId="18" borderId="0"/>
    <xf numFmtId="0" fontId="6" fillId="18" borderId="0"/>
    <xf numFmtId="0" fontId="9" fillId="18" borderId="0"/>
    <xf numFmtId="0" fontId="8" fillId="13" borderId="0"/>
    <xf numFmtId="0" fontId="8" fillId="13" borderId="0"/>
    <xf numFmtId="0" fontId="6" fillId="13" borderId="0"/>
    <xf numFmtId="0" fontId="9" fillId="13" borderId="0"/>
    <xf numFmtId="0" fontId="8" fillId="14" borderId="0"/>
    <xf numFmtId="0" fontId="8" fillId="14" borderId="0"/>
    <xf numFmtId="0" fontId="6" fillId="14" borderId="0"/>
    <xf numFmtId="0" fontId="9" fillId="14" borderId="0"/>
    <xf numFmtId="0" fontId="8" fillId="19" borderId="0"/>
    <xf numFmtId="0" fontId="8" fillId="19" borderId="0"/>
    <xf numFmtId="0" fontId="6" fillId="19" borderId="0"/>
    <xf numFmtId="0" fontId="9" fillId="19" borderId="0"/>
    <xf numFmtId="0" fontId="11" fillId="7" borderId="3"/>
    <xf numFmtId="0" fontId="11" fillId="7" borderId="3"/>
    <xf numFmtId="0" fontId="12" fillId="7" borderId="3"/>
    <xf numFmtId="0" fontId="13" fillId="7" borderId="3"/>
    <xf numFmtId="0" fontId="14" fillId="20" borderId="4"/>
    <xf numFmtId="0" fontId="14" fillId="20" borderId="4"/>
    <xf numFmtId="0" fontId="15" fillId="20" borderId="4"/>
    <xf numFmtId="0" fontId="16" fillId="20" borderId="4"/>
    <xf numFmtId="0" fontId="17" fillId="20" borderId="3"/>
    <xf numFmtId="0" fontId="17" fillId="20" borderId="3"/>
    <xf numFmtId="0" fontId="18" fillId="20" borderId="3"/>
    <xf numFmtId="0" fontId="19" fillId="20" borderId="3"/>
    <xf numFmtId="0" fontId="20" fillId="0" borderId="0">
      <alignment vertical="top"/>
    </xf>
    <xf numFmtId="0" fontId="21" fillId="0" borderId="0">
      <alignment vertical="top"/>
    </xf>
    <xf numFmtId="0" fontId="22" fillId="0" borderId="0">
      <alignment vertical="top"/>
    </xf>
    <xf numFmtId="0" fontId="22" fillId="0" borderId="0">
      <alignment vertical="top"/>
    </xf>
    <xf numFmtId="168" fontId="6" fillId="0" borderId="0"/>
    <xf numFmtId="0" fontId="23" fillId="0" borderId="5"/>
    <xf numFmtId="0" fontId="23" fillId="0" borderId="5"/>
    <xf numFmtId="0" fontId="24" fillId="0" borderId="5"/>
    <xf numFmtId="0" fontId="25" fillId="0" borderId="5"/>
    <xf numFmtId="0" fontId="26" fillId="0" borderId="6"/>
    <xf numFmtId="0" fontId="26" fillId="0" borderId="6"/>
    <xf numFmtId="0" fontId="27" fillId="0" borderId="6"/>
    <xf numFmtId="0" fontId="28" fillId="0" borderId="6"/>
    <xf numFmtId="0" fontId="29" fillId="0" borderId="7"/>
    <xf numFmtId="0" fontId="29" fillId="0" borderId="7"/>
    <xf numFmtId="0" fontId="30" fillId="0" borderId="7"/>
    <xf numFmtId="0" fontId="31" fillId="0" borderId="7"/>
    <xf numFmtId="0" fontId="29" fillId="0" borderId="0"/>
    <xf numFmtId="0" fontId="29" fillId="0" borderId="0"/>
    <xf numFmtId="0" fontId="30" fillId="0" borderId="0"/>
    <xf numFmtId="0" fontId="31" fillId="0" borderId="0"/>
    <xf numFmtId="0" fontId="32" fillId="0" borderId="8"/>
    <xf numFmtId="0" fontId="32" fillId="0" borderId="8"/>
    <xf numFmtId="0" fontId="33" fillId="0" borderId="8"/>
    <xf numFmtId="0" fontId="34" fillId="0" borderId="8"/>
    <xf numFmtId="0" fontId="35" fillId="21" borderId="9"/>
    <xf numFmtId="0" fontId="35" fillId="21" borderId="9"/>
    <xf numFmtId="0" fontId="33" fillId="21" borderId="9"/>
    <xf numFmtId="0" fontId="36" fillId="21" borderId="9"/>
    <xf numFmtId="0" fontId="37" fillId="0" borderId="0"/>
    <xf numFmtId="0" fontId="38" fillId="0" borderId="0"/>
    <xf numFmtId="0" fontId="39" fillId="22" borderId="0"/>
    <xf numFmtId="0" fontId="39" fillId="22" borderId="0"/>
    <xf numFmtId="0" fontId="40" fillId="22" borderId="0"/>
    <xf numFmtId="0" fontId="41" fillId="22" borderId="0"/>
    <xf numFmtId="4" fontId="69" fillId="0" borderId="0">
      <alignment vertical="center"/>
    </xf>
    <xf numFmtId="4" fontId="69" fillId="0" borderId="0">
      <alignment vertical="center"/>
    </xf>
    <xf numFmtId="0" fontId="42" fillId="0" borderId="0"/>
    <xf numFmtId="0" fontId="7" fillId="0" borderId="0"/>
    <xf numFmtId="0" fontId="43" fillId="0" borderId="0"/>
    <xf numFmtId="0" fontId="69" fillId="0" borderId="0"/>
    <xf numFmtId="0" fontId="69"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 fontId="69" fillId="0" borderId="0">
      <alignment vertical="center"/>
    </xf>
    <xf numFmtId="4" fontId="43" fillId="0" borderId="0">
      <alignment vertical="center"/>
    </xf>
    <xf numFmtId="0" fontId="43" fillId="0" borderId="0"/>
    <xf numFmtId="4" fontId="69" fillId="0" borderId="0">
      <alignment vertical="center"/>
    </xf>
    <xf numFmtId="0" fontId="43" fillId="0" borderId="0"/>
    <xf numFmtId="0" fontId="4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69" fillId="0" borderId="0">
      <alignment vertical="center"/>
    </xf>
    <xf numFmtId="4" fontId="69" fillId="0" borderId="0">
      <alignment vertical="center"/>
    </xf>
    <xf numFmtId="0" fontId="44" fillId="0" borderId="0"/>
    <xf numFmtId="4" fontId="69" fillId="0" borderId="0">
      <alignment vertical="center"/>
    </xf>
    <xf numFmtId="0" fontId="7" fillId="0" borderId="0"/>
    <xf numFmtId="0" fontId="43" fillId="0" borderId="0"/>
    <xf numFmtId="4" fontId="69" fillId="0" borderId="0">
      <alignment vertical="center"/>
    </xf>
    <xf numFmtId="4" fontId="69" fillId="0" borderId="0">
      <alignment vertical="center"/>
    </xf>
    <xf numFmtId="0" fontId="69" fillId="0" borderId="0"/>
    <xf numFmtId="0" fontId="69" fillId="0" borderId="0"/>
    <xf numFmtId="0" fontId="69" fillId="0" borderId="0"/>
    <xf numFmtId="0" fontId="69" fillId="0" borderId="0"/>
    <xf numFmtId="0" fontId="7" fillId="0" borderId="0"/>
    <xf numFmtId="4" fontId="69" fillId="0" borderId="0">
      <alignment vertical="center"/>
    </xf>
    <xf numFmtId="4" fontId="69" fillId="0" borderId="0">
      <alignment vertical="center"/>
    </xf>
    <xf numFmtId="0" fontId="69"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69" fillId="0" borderId="0"/>
    <xf numFmtId="0" fontId="69" fillId="0" borderId="0"/>
    <xf numFmtId="0" fontId="69" fillId="0" borderId="0"/>
    <xf numFmtId="0" fontId="7" fillId="0" borderId="0"/>
    <xf numFmtId="0" fontId="43" fillId="0" borderId="0"/>
    <xf numFmtId="0" fontId="69" fillId="0" borderId="0"/>
    <xf numFmtId="0" fontId="69" fillId="0" borderId="0"/>
    <xf numFmtId="0" fontId="7" fillId="0" borderId="0"/>
    <xf numFmtId="0" fontId="7" fillId="0" borderId="0"/>
    <xf numFmtId="0" fontId="7" fillId="0" borderId="0"/>
    <xf numFmtId="0" fontId="43" fillId="0" borderId="0"/>
    <xf numFmtId="0" fontId="7" fillId="0" borderId="0"/>
    <xf numFmtId="0" fontId="7" fillId="0" borderId="0"/>
    <xf numFmtId="0" fontId="43" fillId="0" borderId="0"/>
    <xf numFmtId="0" fontId="69" fillId="0" borderId="0"/>
    <xf numFmtId="0" fontId="69" fillId="0" borderId="0"/>
    <xf numFmtId="0" fontId="69" fillId="0" borderId="0"/>
    <xf numFmtId="0" fontId="69" fillId="0" borderId="0"/>
    <xf numFmtId="0" fontId="43" fillId="0" borderId="0"/>
    <xf numFmtId="0" fontId="45" fillId="0" borderId="0"/>
    <xf numFmtId="0" fontId="69" fillId="0" borderId="0"/>
    <xf numFmtId="0" fontId="43"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6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69" fillId="0" borderId="0">
      <alignment vertical="center"/>
    </xf>
    <xf numFmtId="4" fontId="69" fillId="0" borderId="0">
      <alignment vertical="center"/>
    </xf>
    <xf numFmtId="0" fontId="69" fillId="0" borderId="0"/>
    <xf numFmtId="0" fontId="69" fillId="0" borderId="0"/>
    <xf numFmtId="0" fontId="69" fillId="0" borderId="0"/>
    <xf numFmtId="4" fontId="69" fillId="0" borderId="0">
      <alignment vertical="center"/>
    </xf>
    <xf numFmtId="4" fontId="69" fillId="0" borderId="0">
      <alignment vertical="center"/>
    </xf>
    <xf numFmtId="4" fontId="69" fillId="0" borderId="0">
      <alignment vertical="center"/>
    </xf>
    <xf numFmtId="4" fontId="69" fillId="0" borderId="0">
      <alignment vertical="center"/>
    </xf>
    <xf numFmtId="0" fontId="69" fillId="0" borderId="0"/>
    <xf numFmtId="0" fontId="69" fillId="0" borderId="0"/>
    <xf numFmtId="0" fontId="69" fillId="0" borderId="0"/>
    <xf numFmtId="4" fontId="69" fillId="0" borderId="0">
      <alignment vertical="center"/>
    </xf>
    <xf numFmtId="0" fontId="69" fillId="0" borderId="0"/>
    <xf numFmtId="0" fontId="46" fillId="0" borderId="0"/>
    <xf numFmtId="0" fontId="43" fillId="0" borderId="0"/>
    <xf numFmtId="0" fontId="7" fillId="0" borderId="0"/>
    <xf numFmtId="0" fontId="69" fillId="0" borderId="0"/>
    <xf numFmtId="0" fontId="69" fillId="0" borderId="0"/>
    <xf numFmtId="0" fontId="43"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69" fillId="0" borderId="0"/>
    <xf numFmtId="4" fontId="69" fillId="0" borderId="0">
      <alignment vertical="center"/>
    </xf>
    <xf numFmtId="4" fontId="69" fillId="0" borderId="0">
      <alignment vertical="center"/>
    </xf>
    <xf numFmtId="4" fontId="69" fillId="0" borderId="0">
      <alignment vertical="center"/>
    </xf>
    <xf numFmtId="4" fontId="69" fillId="0" borderId="0">
      <alignment vertical="center"/>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 fontId="69" fillId="0" borderId="0">
      <alignment vertical="center"/>
    </xf>
    <xf numFmtId="0" fontId="69" fillId="0" borderId="0"/>
    <xf numFmtId="0" fontId="43" fillId="0" borderId="0"/>
    <xf numFmtId="4" fontId="69" fillId="0" borderId="0">
      <alignment vertical="center"/>
    </xf>
    <xf numFmtId="0" fontId="69" fillId="0" borderId="0"/>
    <xf numFmtId="0" fontId="43" fillId="0" borderId="0"/>
    <xf numFmtId="4" fontId="69" fillId="0" borderId="0">
      <alignment vertical="center"/>
    </xf>
    <xf numFmtId="4" fontId="69" fillId="0" borderId="0">
      <alignment vertical="center"/>
    </xf>
    <xf numFmtId="4" fontId="69" fillId="0" borderId="0">
      <alignment vertical="center"/>
    </xf>
    <xf numFmtId="0" fontId="69" fillId="0" borderId="0"/>
    <xf numFmtId="4" fontId="69" fillId="0" borderId="0">
      <alignment vertical="center"/>
    </xf>
    <xf numFmtId="0" fontId="69" fillId="0" borderId="0"/>
    <xf numFmtId="4" fontId="69" fillId="0" borderId="0">
      <alignment vertical="center"/>
    </xf>
    <xf numFmtId="0" fontId="69" fillId="0" borderId="0"/>
    <xf numFmtId="0" fontId="69" fillId="0" borderId="0"/>
    <xf numFmtId="4" fontId="69" fillId="0" borderId="0">
      <alignment vertical="center"/>
    </xf>
    <xf numFmtId="4" fontId="69" fillId="0" borderId="0">
      <alignment vertical="center"/>
    </xf>
    <xf numFmtId="4" fontId="69" fillId="0" borderId="0">
      <alignment vertical="center"/>
    </xf>
    <xf numFmtId="0" fontId="43" fillId="0" borderId="0"/>
    <xf numFmtId="0" fontId="7" fillId="0" borderId="0"/>
    <xf numFmtId="0" fontId="43" fillId="0" borderId="0"/>
    <xf numFmtId="0" fontId="43" fillId="0" borderId="0"/>
    <xf numFmtId="0" fontId="43" fillId="0" borderId="0"/>
    <xf numFmtId="0" fontId="7" fillId="0" borderId="0"/>
    <xf numFmtId="0" fontId="43" fillId="0" borderId="0"/>
    <xf numFmtId="0" fontId="69" fillId="0" borderId="0"/>
    <xf numFmtId="0" fontId="43" fillId="0" borderId="0"/>
    <xf numFmtId="4" fontId="69" fillId="0" borderId="0">
      <alignment vertical="center"/>
    </xf>
    <xf numFmtId="4" fontId="69" fillId="0" borderId="0">
      <alignment vertical="center"/>
    </xf>
    <xf numFmtId="0" fontId="69" fillId="0" borderId="0"/>
    <xf numFmtId="0" fontId="69" fillId="0" borderId="0"/>
    <xf numFmtId="0" fontId="69" fillId="0" borderId="0"/>
    <xf numFmtId="0" fontId="69" fillId="0" borderId="0"/>
    <xf numFmtId="0" fontId="43" fillId="0" borderId="0"/>
    <xf numFmtId="0" fontId="4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 fontId="69" fillId="0" borderId="0">
      <alignment vertical="center"/>
    </xf>
    <xf numFmtId="0" fontId="69" fillId="0" borderId="0"/>
    <xf numFmtId="0" fontId="69" fillId="0" borderId="0"/>
    <xf numFmtId="0" fontId="69" fillId="0" borderId="0"/>
    <xf numFmtId="0" fontId="69" fillId="0" borderId="0"/>
    <xf numFmtId="0" fontId="69" fillId="0" borderId="0"/>
    <xf numFmtId="0" fontId="69" fillId="0" borderId="0"/>
    <xf numFmtId="4" fontId="69" fillId="0" borderId="0">
      <alignment vertical="center"/>
    </xf>
    <xf numFmtId="0" fontId="6" fillId="0" borderId="0"/>
    <xf numFmtId="0" fontId="7" fillId="0" borderId="0"/>
    <xf numFmtId="0" fontId="6" fillId="0" borderId="0"/>
    <xf numFmtId="0" fontId="7" fillId="0" borderId="0"/>
    <xf numFmtId="0" fontId="69" fillId="0" borderId="0"/>
    <xf numFmtId="0" fontId="69" fillId="0" borderId="0"/>
    <xf numFmtId="0" fontId="43" fillId="0" borderId="0"/>
    <xf numFmtId="0" fontId="43" fillId="0" borderId="0"/>
    <xf numFmtId="0" fontId="69" fillId="0" borderId="0"/>
    <xf numFmtId="0" fontId="7" fillId="0" borderId="0"/>
    <xf numFmtId="0" fontId="69" fillId="0" borderId="0"/>
    <xf numFmtId="4" fontId="69" fillId="0" borderId="0">
      <alignment vertical="center"/>
    </xf>
    <xf numFmtId="4" fontId="69" fillId="0" borderId="0">
      <alignment vertical="center"/>
    </xf>
    <xf numFmtId="0" fontId="69" fillId="0" borderId="0"/>
    <xf numFmtId="4" fontId="69" fillId="0" borderId="0">
      <alignment vertical="center"/>
    </xf>
    <xf numFmtId="4" fontId="69" fillId="0" borderId="0">
      <alignment vertical="center"/>
    </xf>
    <xf numFmtId="4" fontId="69" fillId="0" borderId="0">
      <alignment vertical="center"/>
    </xf>
    <xf numFmtId="4" fontId="69" fillId="0" borderId="0">
      <alignment vertical="center"/>
    </xf>
    <xf numFmtId="0" fontId="7" fillId="0" borderId="0"/>
    <xf numFmtId="4" fontId="69" fillId="0" borderId="0">
      <alignment vertical="center"/>
    </xf>
    <xf numFmtId="0" fontId="7" fillId="0" borderId="0"/>
    <xf numFmtId="0" fontId="7" fillId="0" borderId="0"/>
    <xf numFmtId="0" fontId="7" fillId="0" borderId="0"/>
    <xf numFmtId="0" fontId="7" fillId="0" borderId="0"/>
    <xf numFmtId="4" fontId="6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69" fillId="0" borderId="0"/>
    <xf numFmtId="4" fontId="69" fillId="0" borderId="0">
      <alignment vertical="center"/>
    </xf>
    <xf numFmtId="4" fontId="69" fillId="0" borderId="0">
      <alignment vertical="center"/>
    </xf>
    <xf numFmtId="0" fontId="69" fillId="0" borderId="0"/>
    <xf numFmtId="4" fontId="69" fillId="0" borderId="0">
      <alignment vertical="center"/>
    </xf>
    <xf numFmtId="4" fontId="69" fillId="0" borderId="0">
      <alignment vertical="center"/>
    </xf>
    <xf numFmtId="4" fontId="69" fillId="0" borderId="0">
      <alignment vertical="center"/>
    </xf>
    <xf numFmtId="0" fontId="7" fillId="0" borderId="0"/>
    <xf numFmtId="4" fontId="69" fillId="0" borderId="0">
      <alignment vertical="center"/>
    </xf>
    <xf numFmtId="0" fontId="69" fillId="0" borderId="0"/>
    <xf numFmtId="0" fontId="69" fillId="0" borderId="0"/>
    <xf numFmtId="0" fontId="69" fillId="0" borderId="0"/>
    <xf numFmtId="0" fontId="69" fillId="0" borderId="0"/>
    <xf numFmtId="0" fontId="7" fillId="0" borderId="0"/>
    <xf numFmtId="0" fontId="69" fillId="0" borderId="0"/>
    <xf numFmtId="0" fontId="69" fillId="0" borderId="0"/>
    <xf numFmtId="0" fontId="69" fillId="0" borderId="0"/>
    <xf numFmtId="0" fontId="69" fillId="0" borderId="0"/>
    <xf numFmtId="0" fontId="69" fillId="0" borderId="0"/>
    <xf numFmtId="0" fontId="7" fillId="0" borderId="0"/>
    <xf numFmtId="0" fontId="69" fillId="0" borderId="0"/>
    <xf numFmtId="0" fontId="69" fillId="0" borderId="0"/>
    <xf numFmtId="0" fontId="69" fillId="0" borderId="0"/>
    <xf numFmtId="0" fontId="69" fillId="0" borderId="0"/>
    <xf numFmtId="4" fontId="69" fillId="0" borderId="0">
      <alignment vertical="center"/>
    </xf>
    <xf numFmtId="4" fontId="69" fillId="0" borderId="0">
      <alignment vertical="center"/>
    </xf>
    <xf numFmtId="0" fontId="69" fillId="0" borderId="0"/>
    <xf numFmtId="0" fontId="69" fillId="0" borderId="0"/>
    <xf numFmtId="0" fontId="69" fillId="0" borderId="0"/>
    <xf numFmtId="0" fontId="69" fillId="0" borderId="0"/>
    <xf numFmtId="4" fontId="69" fillId="0" borderId="0">
      <alignment vertical="center"/>
    </xf>
    <xf numFmtId="4" fontId="69" fillId="0" borderId="0">
      <alignment vertical="center"/>
    </xf>
    <xf numFmtId="0" fontId="69" fillId="0" borderId="0"/>
    <xf numFmtId="0" fontId="69" fillId="0" borderId="0"/>
    <xf numFmtId="0" fontId="43" fillId="0" borderId="0"/>
    <xf numFmtId="0" fontId="69" fillId="0" borderId="0"/>
    <xf numFmtId="0" fontId="69" fillId="0" borderId="0"/>
    <xf numFmtId="0" fontId="69" fillId="0" borderId="0"/>
    <xf numFmtId="0" fontId="11" fillId="3" borderId="0"/>
    <xf numFmtId="0" fontId="11" fillId="3" borderId="0"/>
    <xf numFmtId="0" fontId="47" fillId="3" borderId="0"/>
    <xf numFmtId="0" fontId="48" fillId="3" borderId="0"/>
    <xf numFmtId="0" fontId="49" fillId="0" borderId="0"/>
    <xf numFmtId="0" fontId="49" fillId="0" borderId="0"/>
    <xf numFmtId="0" fontId="50" fillId="0" borderId="0"/>
    <xf numFmtId="0" fontId="51" fillId="0" borderId="0"/>
    <xf numFmtId="0" fontId="69" fillId="23" borderId="10"/>
    <xf numFmtId="0" fontId="7" fillId="23" borderId="10"/>
    <xf numFmtId="9" fontId="69" fillId="0" borderId="0"/>
    <xf numFmtId="9" fontId="69" fillId="0" borderId="0"/>
    <xf numFmtId="9" fontId="6" fillId="0" borderId="0"/>
    <xf numFmtId="9" fontId="69" fillId="0" borderId="0"/>
    <xf numFmtId="9" fontId="6" fillId="0" borderId="0"/>
    <xf numFmtId="9" fontId="69" fillId="0" borderId="0"/>
    <xf numFmtId="9" fontId="6" fillId="0" borderId="0"/>
    <xf numFmtId="9" fontId="6" fillId="0" borderId="0"/>
    <xf numFmtId="9" fontId="6" fillId="0" borderId="0"/>
    <xf numFmtId="9" fontId="6" fillId="0" borderId="0"/>
    <xf numFmtId="9" fontId="69"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9" fontId="6" fillId="0" borderId="0"/>
    <xf numFmtId="0" fontId="52" fillId="0" borderId="11"/>
    <xf numFmtId="0" fontId="52" fillId="0" borderId="11"/>
    <xf numFmtId="0" fontId="53" fillId="0" borderId="11"/>
    <xf numFmtId="0" fontId="54" fillId="0" borderId="11"/>
    <xf numFmtId="4" fontId="55" fillId="0" borderId="0">
      <alignment vertical="center"/>
    </xf>
    <xf numFmtId="0" fontId="56" fillId="0" borderId="0"/>
    <xf numFmtId="0" fontId="57" fillId="0" borderId="0"/>
    <xf numFmtId="0" fontId="57" fillId="0" borderId="0"/>
    <xf numFmtId="0" fontId="58" fillId="0" borderId="0"/>
    <xf numFmtId="0" fontId="59" fillId="0" borderId="0"/>
    <xf numFmtId="169" fontId="5" fillId="0" borderId="0"/>
    <xf numFmtId="170" fontId="60" fillId="0" borderId="0"/>
    <xf numFmtId="171" fontId="5" fillId="0" borderId="0"/>
    <xf numFmtId="172" fontId="69" fillId="0" borderId="0"/>
    <xf numFmtId="164" fontId="69" fillId="0" borderId="0"/>
    <xf numFmtId="0" fontId="5" fillId="4" borderId="0"/>
    <xf numFmtId="0" fontId="5" fillId="4" borderId="0"/>
    <xf numFmtId="0" fontId="61" fillId="4" borderId="0"/>
    <xf numFmtId="0" fontId="62" fillId="4" borderId="0"/>
    <xf numFmtId="173" fontId="3" fillId="0" borderId="0"/>
    <xf numFmtId="173" fontId="3" fillId="0" borderId="0"/>
    <xf numFmtId="0" fontId="70" fillId="0" borderId="0"/>
    <xf numFmtId="0" fontId="2" fillId="0" borderId="0"/>
    <xf numFmtId="4" fontId="77" fillId="0" borderId="0">
      <protection locked="0"/>
    </xf>
    <xf numFmtId="165" fontId="77" fillId="0" borderId="0">
      <protection locked="0"/>
    </xf>
    <xf numFmtId="166" fontId="77" fillId="0" borderId="0">
      <protection locked="0"/>
    </xf>
    <xf numFmtId="167" fontId="77" fillId="0" borderId="1">
      <protection locked="0"/>
    </xf>
    <xf numFmtId="167" fontId="78" fillId="0" borderId="0">
      <protection locked="0"/>
    </xf>
    <xf numFmtId="167" fontId="78" fillId="0" borderId="0">
      <protection locked="0"/>
    </xf>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2" fillId="36"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43" borderId="0" applyNumberFormat="0" applyBorder="0" applyAlignment="0" applyProtection="0"/>
    <xf numFmtId="0" fontId="12" fillId="31" borderId="3" applyNumberFormat="0" applyAlignment="0" applyProtection="0"/>
    <xf numFmtId="0" fontId="15" fillId="44" borderId="4" applyNumberFormat="0" applyAlignment="0" applyProtection="0"/>
    <xf numFmtId="0" fontId="18" fillId="44" borderId="3" applyNumberFormat="0" applyAlignment="0" applyProtection="0"/>
    <xf numFmtId="0" fontId="24" fillId="0" borderId="5" applyNumberFormat="0" applyFill="0" applyAlignment="0" applyProtection="0"/>
    <xf numFmtId="0" fontId="27"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73" fillId="0" borderId="8" applyNumberFormat="0" applyFill="0" applyAlignment="0" applyProtection="0"/>
    <xf numFmtId="0" fontId="74" fillId="45" borderId="9" applyNumberFormat="0" applyAlignment="0" applyProtection="0"/>
    <xf numFmtId="0" fontId="75" fillId="0" borderId="0" applyNumberFormat="0" applyFill="0" applyBorder="0" applyAlignment="0" applyProtection="0"/>
    <xf numFmtId="0" fontId="40" fillId="46" borderId="0" applyNumberFormat="0" applyBorder="0" applyAlignment="0" applyProtection="0"/>
    <xf numFmtId="4" fontId="70" fillId="0" borderId="0" applyFont="0">
      <alignment vertical="center"/>
    </xf>
    <xf numFmtId="0" fontId="70" fillId="0" borderId="0"/>
    <xf numFmtId="4" fontId="70" fillId="0" borderId="0">
      <alignment vertical="center"/>
    </xf>
    <xf numFmtId="4" fontId="70" fillId="0" borderId="0">
      <alignment vertical="center"/>
    </xf>
    <xf numFmtId="4" fontId="70" fillId="0" borderId="0">
      <alignment vertical="center"/>
    </xf>
    <xf numFmtId="0" fontId="70" fillId="0" borderId="0"/>
    <xf numFmtId="4" fontId="70" fillId="0" borderId="0">
      <alignment vertical="center"/>
    </xf>
    <xf numFmtId="4" fontId="70" fillId="0" borderId="0">
      <alignment vertical="center"/>
    </xf>
    <xf numFmtId="4" fontId="70" fillId="0" borderId="0">
      <alignment vertical="center"/>
    </xf>
    <xf numFmtId="4" fontId="70" fillId="0" borderId="0" applyFont="0">
      <alignment vertical="center"/>
    </xf>
    <xf numFmtId="0" fontId="47" fillId="27" borderId="0" applyNumberFormat="0" applyBorder="0" applyAlignment="0" applyProtection="0"/>
    <xf numFmtId="0" fontId="50" fillId="0" borderId="0" applyNumberFormat="0" applyFill="0" applyBorder="0" applyAlignment="0" applyProtection="0"/>
    <xf numFmtId="0" fontId="70" fillId="47" borderId="10" applyNumberFormat="0" applyFont="0" applyAlignment="0" applyProtection="0"/>
    <xf numFmtId="0" fontId="53" fillId="0" borderId="11" applyNumberFormat="0" applyFill="0" applyAlignment="0" applyProtection="0"/>
    <xf numFmtId="0" fontId="76" fillId="0" borderId="0" applyNumberFormat="0" applyFill="0" applyBorder="0" applyAlignment="0" applyProtection="0"/>
    <xf numFmtId="170" fontId="79" fillId="0" borderId="0" applyFill="0" applyBorder="0" applyAlignment="0" applyProtection="0"/>
    <xf numFmtId="0" fontId="61" fillId="28" borderId="0" applyNumberFormat="0" applyBorder="0" applyAlignment="0" applyProtection="0"/>
    <xf numFmtId="173" fontId="77" fillId="0" borderId="0">
      <protection locked="0"/>
    </xf>
    <xf numFmtId="4" fontId="70" fillId="0" borderId="0">
      <alignment vertical="center"/>
    </xf>
    <xf numFmtId="0" fontId="1" fillId="0" borderId="0"/>
    <xf numFmtId="4" fontId="70" fillId="0" borderId="0">
      <alignment vertical="center"/>
    </xf>
    <xf numFmtId="4" fontId="70" fillId="0" borderId="0">
      <alignment vertical="center"/>
    </xf>
    <xf numFmtId="4" fontId="70" fillId="0" borderId="0">
      <alignment vertical="center"/>
    </xf>
    <xf numFmtId="4" fontId="70" fillId="0" borderId="0">
      <alignment vertical="center"/>
    </xf>
    <xf numFmtId="4" fontId="70" fillId="0" borderId="0">
      <alignment vertical="center"/>
    </xf>
    <xf numFmtId="4" fontId="70" fillId="0" borderId="0">
      <alignment vertical="center"/>
    </xf>
    <xf numFmtId="4" fontId="70" fillId="0" borderId="0">
      <alignment vertical="center"/>
    </xf>
    <xf numFmtId="4" fontId="70" fillId="0" borderId="0">
      <alignment vertical="center"/>
    </xf>
    <xf numFmtId="4" fontId="70" fillId="0" borderId="0">
      <alignment vertical="center"/>
    </xf>
    <xf numFmtId="4" fontId="70" fillId="0" borderId="0">
      <alignment vertical="center"/>
    </xf>
  </cellStyleXfs>
  <cellXfs count="313">
    <xf numFmtId="0" fontId="0" fillId="0" borderId="0" xfId="0" applyNumberFormat="1" applyAlignment="1"/>
    <xf numFmtId="0" fontId="63" fillId="24" borderId="0" xfId="0" applyNumberFormat="1" applyFont="1" applyFill="1" applyAlignment="1">
      <alignment horizontal="center" vertical="center" wrapText="1"/>
    </xf>
    <xf numFmtId="0" fontId="63" fillId="24" borderId="0" xfId="0" applyNumberFormat="1" applyFont="1" applyFill="1" applyAlignment="1">
      <alignment vertical="center" wrapText="1"/>
    </xf>
    <xf numFmtId="0" fontId="42" fillId="24" borderId="0" xfId="0" applyNumberFormat="1" applyFont="1" applyFill="1" applyAlignment="1">
      <alignment vertical="center" wrapText="1"/>
    </xf>
    <xf numFmtId="0" fontId="63" fillId="0" borderId="0" xfId="0" applyNumberFormat="1" applyFont="1" applyAlignment="1"/>
    <xf numFmtId="0" fontId="0" fillId="25" borderId="0" xfId="0" applyNumberFormat="1" applyFill="1" applyAlignment="1"/>
    <xf numFmtId="0" fontId="57" fillId="25" borderId="0" xfId="0" applyNumberFormat="1" applyFont="1" applyFill="1" applyAlignment="1"/>
    <xf numFmtId="0" fontId="68" fillId="25" borderId="0" xfId="0" applyNumberFormat="1" applyFont="1" applyFill="1" applyAlignment="1"/>
    <xf numFmtId="0" fontId="5" fillId="25" borderId="0" xfId="0" applyNumberFormat="1" applyFont="1" applyFill="1" applyAlignment="1"/>
    <xf numFmtId="1" fontId="81" fillId="0" borderId="24" xfId="1536" applyNumberFormat="1" applyFont="1" applyFill="1" applyBorder="1" applyAlignment="1">
      <alignment horizontal="center" vertical="center" wrapText="1"/>
    </xf>
    <xf numFmtId="0" fontId="63" fillId="0" borderId="24" xfId="1536" applyNumberFormat="1" applyFont="1" applyFill="1" applyBorder="1" applyAlignment="1">
      <alignment horizontal="left" vertical="center" wrapText="1"/>
    </xf>
    <xf numFmtId="0" fontId="80" fillId="0" borderId="24" xfId="1536" applyNumberFormat="1" applyFont="1" applyFill="1" applyBorder="1" applyAlignment="1" applyProtection="1">
      <alignment vertical="center" wrapText="1"/>
      <protection locked="0"/>
    </xf>
    <xf numFmtId="1" fontId="63" fillId="0" borderId="24" xfId="1536" applyNumberFormat="1" applyFont="1" applyFill="1" applyBorder="1" applyAlignment="1">
      <alignment horizontal="center" vertical="center" wrapText="1"/>
    </xf>
    <xf numFmtId="0" fontId="83" fillId="0" borderId="24" xfId="1536" applyNumberFormat="1" applyFont="1" applyFill="1" applyBorder="1" applyAlignment="1" applyProtection="1">
      <alignment horizontal="center" vertical="center" wrapText="1"/>
      <protection locked="0"/>
    </xf>
    <xf numFmtId="4" fontId="0" fillId="0" borderId="0" xfId="0" applyAlignment="1"/>
    <xf numFmtId="49" fontId="81" fillId="0" borderId="22" xfId="0" applyNumberFormat="1" applyFont="1" applyFill="1" applyBorder="1" applyAlignment="1">
      <alignment horizontal="center" vertical="center" wrapText="1"/>
    </xf>
    <xf numFmtId="0" fontId="81" fillId="0" borderId="22" xfId="0" applyNumberFormat="1" applyFont="1" applyFill="1" applyBorder="1" applyAlignment="1">
      <alignment horizontal="center" vertical="center" wrapText="1"/>
    </xf>
    <xf numFmtId="1" fontId="81" fillId="0" borderId="22" xfId="0" applyNumberFormat="1" applyFont="1" applyFill="1" applyBorder="1" applyAlignment="1">
      <alignment horizontal="center" vertical="center" wrapText="1"/>
    </xf>
    <xf numFmtId="16" fontId="81" fillId="0" borderId="22" xfId="0" applyNumberFormat="1" applyFont="1" applyFill="1" applyBorder="1" applyAlignment="1">
      <alignment horizontal="center" vertical="center" wrapText="1"/>
    </xf>
    <xf numFmtId="1" fontId="81" fillId="0" borderId="28" xfId="0" applyNumberFormat="1" applyFont="1" applyFill="1" applyBorder="1" applyAlignment="1" applyProtection="1">
      <alignment horizontal="center" vertical="center" wrapText="1"/>
      <protection locked="0"/>
    </xf>
    <xf numFmtId="16" fontId="81" fillId="0" borderId="28" xfId="0" applyNumberFormat="1" applyFont="1" applyFill="1" applyBorder="1" applyAlignment="1">
      <alignment horizontal="center" vertical="center" wrapText="1"/>
    </xf>
    <xf numFmtId="0" fontId="81" fillId="0" borderId="22" xfId="0" applyNumberFormat="1" applyFont="1" applyFill="1" applyBorder="1" applyAlignment="1" applyProtection="1">
      <alignment horizontal="center" vertical="center" wrapText="1"/>
      <protection locked="0"/>
    </xf>
    <xf numFmtId="0" fontId="81" fillId="0" borderId="24" xfId="1536" applyNumberFormat="1" applyFont="1" applyFill="1" applyBorder="1" applyAlignment="1" applyProtection="1">
      <alignment horizontal="center" vertical="center" wrapText="1"/>
      <protection locked="0"/>
    </xf>
    <xf numFmtId="0" fontId="63" fillId="0" borderId="24" xfId="1536" applyNumberFormat="1" applyFont="1" applyFill="1" applyBorder="1" applyAlignment="1" applyProtection="1">
      <alignment horizontal="center" vertical="center" wrapText="1"/>
      <protection locked="0"/>
    </xf>
    <xf numFmtId="0" fontId="81" fillId="0" borderId="24" xfId="1536" applyNumberFormat="1" applyFont="1" applyFill="1" applyBorder="1" applyAlignment="1">
      <alignment wrapText="1"/>
    </xf>
    <xf numFmtId="0" fontId="81" fillId="0" borderId="24" xfId="1536" applyNumberFormat="1" applyFont="1" applyFill="1" applyBorder="1" applyAlignment="1">
      <alignment vertical="center" wrapText="1"/>
    </xf>
    <xf numFmtId="0" fontId="63" fillId="0" borderId="24" xfId="1536" applyNumberFormat="1" applyFont="1" applyFill="1" applyBorder="1" applyAlignment="1">
      <alignment vertical="center" wrapText="1"/>
    </xf>
    <xf numFmtId="0" fontId="64" fillId="0" borderId="0" xfId="0" applyNumberFormat="1" applyFont="1" applyFill="1" applyAlignment="1">
      <alignment horizontal="center" vertical="center" wrapText="1"/>
    </xf>
    <xf numFmtId="0" fontId="64" fillId="0" borderId="0" xfId="0" applyNumberFormat="1" applyFont="1" applyFill="1" applyAlignment="1"/>
    <xf numFmtId="49" fontId="80" fillId="0" borderId="41" xfId="1609" applyNumberFormat="1" applyFont="1" applyFill="1" applyBorder="1" applyAlignment="1" applyProtection="1">
      <alignment horizontal="center" vertical="center" wrapText="1"/>
      <protection locked="0"/>
    </xf>
    <xf numFmtId="0" fontId="63" fillId="0" borderId="41" xfId="0" applyNumberFormat="1" applyFont="1" applyFill="1" applyBorder="1" applyAlignment="1">
      <alignment horizontal="center" vertical="center"/>
    </xf>
    <xf numFmtId="0" fontId="83" fillId="0" borderId="50" xfId="0" applyNumberFormat="1" applyFont="1" applyFill="1" applyBorder="1" applyAlignment="1" applyProtection="1">
      <alignment horizontal="center" vertical="center" wrapText="1"/>
      <protection locked="0"/>
    </xf>
    <xf numFmtId="0" fontId="63" fillId="0" borderId="41" xfId="1599" applyNumberFormat="1" applyFont="1" applyFill="1" applyBorder="1" applyAlignment="1" applyProtection="1">
      <alignment horizontal="left" vertical="center" wrapText="1"/>
    </xf>
    <xf numFmtId="0" fontId="80" fillId="0" borderId="47" xfId="1611" applyNumberFormat="1" applyFont="1" applyFill="1" applyBorder="1" applyAlignment="1" applyProtection="1">
      <alignment horizontal="left" vertical="center" wrapText="1"/>
      <protection locked="0"/>
    </xf>
    <xf numFmtId="0" fontId="63" fillId="0" borderId="41" xfId="1612" applyNumberFormat="1" applyFont="1" applyFill="1" applyBorder="1" applyAlignment="1">
      <alignment horizontal="center" vertical="center" wrapText="1"/>
    </xf>
    <xf numFmtId="0" fontId="63" fillId="0" borderId="41" xfId="0" applyNumberFormat="1" applyFont="1" applyFill="1" applyBorder="1" applyAlignment="1" applyProtection="1">
      <alignment vertical="center" wrapText="1"/>
      <protection locked="0"/>
    </xf>
    <xf numFmtId="0" fontId="80" fillId="0" borderId="50" xfId="0" applyNumberFormat="1" applyFont="1" applyFill="1" applyBorder="1" applyAlignment="1" applyProtection="1">
      <alignment horizontal="center" vertical="center" wrapText="1"/>
      <protection locked="0"/>
    </xf>
    <xf numFmtId="49" fontId="80" fillId="0" borderId="41" xfId="0" applyNumberFormat="1" applyFont="1" applyFill="1" applyBorder="1" applyAlignment="1" applyProtection="1">
      <alignment horizontal="left" vertical="center" wrapText="1"/>
      <protection locked="0"/>
    </xf>
    <xf numFmtId="0" fontId="63" fillId="0" borderId="41" xfId="0" applyNumberFormat="1" applyFont="1" applyFill="1" applyBorder="1" applyAlignment="1" applyProtection="1">
      <alignment horizontal="center" vertical="center"/>
      <protection locked="0"/>
    </xf>
    <xf numFmtId="49" fontId="63" fillId="0" borderId="41" xfId="0" applyNumberFormat="1" applyFont="1" applyFill="1" applyBorder="1" applyAlignment="1" applyProtection="1">
      <alignment horizontal="center" vertical="center" wrapText="1"/>
      <protection locked="0"/>
    </xf>
    <xf numFmtId="0" fontId="63" fillId="0" borderId="41" xfId="0" applyNumberFormat="1" applyFont="1" applyFill="1" applyBorder="1" applyAlignment="1">
      <alignment horizontal="left" vertical="center" wrapText="1"/>
    </xf>
    <xf numFmtId="4" fontId="63" fillId="0" borderId="41" xfId="0" applyFont="1" applyFill="1" applyBorder="1" applyAlignment="1">
      <alignment horizontal="left" vertical="center" wrapText="1"/>
    </xf>
    <xf numFmtId="0" fontId="80" fillId="0" borderId="41" xfId="0" applyNumberFormat="1" applyFont="1" applyFill="1" applyBorder="1" applyAlignment="1" applyProtection="1">
      <alignment horizontal="left" vertical="center" wrapText="1"/>
      <protection locked="0"/>
    </xf>
    <xf numFmtId="0" fontId="63" fillId="0" borderId="41" xfId="0" applyNumberFormat="1" applyFont="1" applyFill="1" applyBorder="1" applyAlignment="1" applyProtection="1">
      <alignment horizontal="left" vertical="center" wrapText="1"/>
      <protection locked="0"/>
    </xf>
    <xf numFmtId="1" fontId="63" fillId="0" borderId="41" xfId="1614" applyNumberFormat="1" applyFont="1" applyFill="1" applyBorder="1" applyAlignment="1">
      <alignment horizontal="center" vertical="center" wrapText="1"/>
    </xf>
    <xf numFmtId="0" fontId="89" fillId="0" borderId="41" xfId="0" applyNumberFormat="1" applyFont="1" applyFill="1" applyBorder="1" applyAlignment="1" applyProtection="1">
      <alignment horizontal="left" vertical="center" wrapText="1"/>
      <protection locked="0"/>
    </xf>
    <xf numFmtId="0" fontId="81" fillId="0" borderId="41" xfId="0" applyNumberFormat="1" applyFont="1" applyFill="1" applyBorder="1" applyAlignment="1" applyProtection="1">
      <alignment horizontal="center" vertical="center" wrapText="1"/>
      <protection locked="0"/>
    </xf>
    <xf numFmtId="0" fontId="89" fillId="0" borderId="41" xfId="1615" applyNumberFormat="1" applyFont="1" applyFill="1" applyBorder="1" applyAlignment="1">
      <alignment horizontal="left" vertical="center" wrapText="1"/>
    </xf>
    <xf numFmtId="49" fontId="63" fillId="0" borderId="41" xfId="1616" applyNumberFormat="1" applyFont="1" applyFill="1" applyBorder="1" applyAlignment="1">
      <alignment horizontal="center" vertical="center"/>
    </xf>
    <xf numFmtId="49" fontId="80" fillId="0" borderId="41" xfId="1617" applyNumberFormat="1" applyFont="1" applyFill="1" applyBorder="1" applyAlignment="1" applyProtection="1">
      <alignment horizontal="left" vertical="center" wrapText="1"/>
      <protection locked="0"/>
    </xf>
    <xf numFmtId="0" fontId="63" fillId="0" borderId="41" xfId="1618" applyNumberFormat="1" applyFont="1" applyFill="1" applyBorder="1" applyAlignment="1">
      <alignment horizontal="center" vertical="center" wrapText="1"/>
    </xf>
    <xf numFmtId="175" fontId="63" fillId="0" borderId="41" xfId="0" applyNumberFormat="1" applyFont="1" applyFill="1" applyBorder="1" applyAlignment="1">
      <alignment horizontal="center" vertical="center" wrapText="1"/>
    </xf>
    <xf numFmtId="0" fontId="63" fillId="0" borderId="41" xfId="0" applyNumberFormat="1" applyFont="1" applyFill="1" applyBorder="1" applyAlignment="1" applyProtection="1">
      <alignment horizontal="center" vertical="center" wrapText="1"/>
      <protection locked="0"/>
    </xf>
    <xf numFmtId="1" fontId="63" fillId="0" borderId="41" xfId="0" applyNumberFormat="1" applyFont="1" applyFill="1" applyBorder="1" applyAlignment="1">
      <alignment horizontal="center" vertical="center" wrapText="1"/>
    </xf>
    <xf numFmtId="49" fontId="63" fillId="0" borderId="41" xfId="0" applyNumberFormat="1" applyFont="1" applyFill="1" applyBorder="1" applyAlignment="1">
      <alignment horizontal="center" vertical="center" wrapText="1"/>
    </xf>
    <xf numFmtId="0" fontId="80" fillId="0" borderId="41" xfId="0" applyNumberFormat="1" applyFont="1" applyFill="1" applyBorder="1" applyAlignment="1" applyProtection="1">
      <alignment vertical="center" wrapText="1"/>
      <protection locked="0"/>
    </xf>
    <xf numFmtId="0" fontId="89" fillId="0" borderId="41" xfId="0" applyNumberFormat="1" applyFont="1" applyFill="1" applyBorder="1" applyAlignment="1" applyProtection="1">
      <alignment vertical="center" wrapText="1"/>
      <protection locked="0"/>
    </xf>
    <xf numFmtId="4" fontId="63" fillId="0" borderId="41" xfId="0" applyFont="1" applyFill="1" applyBorder="1" applyAlignment="1" applyProtection="1">
      <alignment horizontal="left" vertical="center" wrapText="1"/>
      <protection locked="0"/>
    </xf>
    <xf numFmtId="49" fontId="80" fillId="0" borderId="41" xfId="0" applyNumberFormat="1" applyFont="1" applyFill="1" applyBorder="1" applyAlignment="1" applyProtection="1">
      <alignment horizontal="center" vertical="center" wrapText="1"/>
      <protection locked="0"/>
    </xf>
    <xf numFmtId="4" fontId="80" fillId="0" borderId="41" xfId="0" applyFont="1" applyFill="1" applyBorder="1" applyAlignment="1" applyProtection="1">
      <alignment horizontal="left" vertical="center" wrapText="1"/>
      <protection locked="0"/>
    </xf>
    <xf numFmtId="0" fontId="63" fillId="0" borderId="40" xfId="0" applyNumberFormat="1" applyFont="1" applyFill="1" applyBorder="1" applyAlignment="1" applyProtection="1">
      <alignment horizontal="center" vertical="center"/>
      <protection locked="0"/>
    </xf>
    <xf numFmtId="0" fontId="63" fillId="0" borderId="40" xfId="0" applyNumberFormat="1" applyFont="1" applyFill="1" applyBorder="1" applyAlignment="1" applyProtection="1">
      <alignment horizontal="center" vertical="center" wrapText="1"/>
    </xf>
    <xf numFmtId="0" fontId="63" fillId="0" borderId="0" xfId="0" applyNumberFormat="1" applyFont="1" applyFill="1" applyAlignment="1" applyProtection="1">
      <alignment horizontal="center" vertical="center"/>
      <protection locked="0"/>
    </xf>
    <xf numFmtId="0" fontId="63" fillId="0" borderId="41" xfId="0" applyNumberFormat="1" applyFont="1" applyFill="1" applyBorder="1" applyAlignment="1">
      <alignment vertical="center" wrapText="1"/>
    </xf>
    <xf numFmtId="0" fontId="80" fillId="0" borderId="47" xfId="1611" applyNumberFormat="1" applyFont="1" applyFill="1" applyBorder="1" applyAlignment="1" applyProtection="1">
      <alignment vertical="center" wrapText="1"/>
      <protection locked="0"/>
    </xf>
    <xf numFmtId="0" fontId="63" fillId="0" borderId="41" xfId="0" applyNumberFormat="1" applyFont="1" applyFill="1" applyBorder="1" applyAlignment="1" applyProtection="1">
      <alignment horizontal="center" vertical="center" wrapText="1"/>
    </xf>
    <xf numFmtId="0" fontId="63" fillId="0" borderId="50" xfId="0" applyNumberFormat="1" applyFont="1" applyFill="1" applyBorder="1" applyAlignment="1" applyProtection="1">
      <alignment vertical="center" wrapText="1"/>
      <protection locked="0"/>
    </xf>
    <xf numFmtId="49" fontId="63" fillId="0" borderId="41" xfId="0" applyNumberFormat="1" applyFont="1" applyFill="1" applyBorder="1" applyAlignment="1" applyProtection="1">
      <alignment horizontal="center" vertical="center" wrapText="1"/>
    </xf>
    <xf numFmtId="49" fontId="63" fillId="0" borderId="50" xfId="0" applyNumberFormat="1" applyFont="1" applyFill="1" applyBorder="1" applyAlignment="1" applyProtection="1">
      <alignment horizontal="center" vertical="center"/>
      <protection locked="0"/>
    </xf>
    <xf numFmtId="0" fontId="83" fillId="0" borderId="41" xfId="0" applyNumberFormat="1" applyFont="1" applyFill="1" applyBorder="1" applyAlignment="1" applyProtection="1">
      <alignment horizontal="left" vertical="center" wrapText="1"/>
      <protection locked="0"/>
    </xf>
    <xf numFmtId="0" fontId="83" fillId="0" borderId="41" xfId="0" applyNumberFormat="1" applyFont="1" applyFill="1" applyBorder="1" applyAlignment="1" applyProtection="1">
      <alignment horizontal="center" vertical="center" wrapText="1"/>
      <protection locked="0"/>
    </xf>
    <xf numFmtId="0" fontId="66" fillId="0" borderId="42" xfId="0" applyNumberFormat="1" applyFont="1" applyFill="1" applyBorder="1" applyAlignment="1" applyProtection="1">
      <alignment horizontal="left" vertical="center"/>
    </xf>
    <xf numFmtId="0" fontId="63" fillId="0" borderId="43" xfId="0" applyNumberFormat="1" applyFont="1" applyFill="1" applyBorder="1" applyAlignment="1" applyProtection="1">
      <alignment horizontal="center" vertical="center"/>
      <protection locked="0"/>
    </xf>
    <xf numFmtId="0" fontId="63" fillId="0" borderId="43" xfId="0" applyNumberFormat="1" applyFont="1" applyFill="1" applyBorder="1" applyAlignment="1" applyProtection="1">
      <alignment horizontal="center" vertical="center" wrapText="1"/>
    </xf>
    <xf numFmtId="0" fontId="63" fillId="0" borderId="41" xfId="1615" applyNumberFormat="1" applyFont="1" applyFill="1" applyBorder="1" applyAlignment="1" applyProtection="1">
      <alignment horizontal="left" vertical="center"/>
    </xf>
    <xf numFmtId="16" fontId="63" fillId="0" borderId="41" xfId="1619" applyNumberFormat="1" applyFont="1" applyFill="1" applyBorder="1" applyAlignment="1">
      <alignment horizontal="center" vertical="center" wrapText="1"/>
    </xf>
    <xf numFmtId="49" fontId="63" fillId="0" borderId="41" xfId="1619" applyNumberFormat="1" applyFont="1" applyFill="1" applyBorder="1" applyAlignment="1">
      <alignment horizontal="center" vertical="center" wrapText="1"/>
    </xf>
    <xf numFmtId="0" fontId="63" fillId="0" borderId="41" xfId="1617" applyNumberFormat="1" applyFont="1" applyFill="1" applyBorder="1" applyAlignment="1" applyProtection="1">
      <alignment horizontal="left" vertical="top" wrapText="1"/>
    </xf>
    <xf numFmtId="0" fontId="63" fillId="0" borderId="41" xfId="1618" applyNumberFormat="1" applyFont="1" applyFill="1" applyBorder="1" applyAlignment="1" applyProtection="1">
      <alignment horizontal="center" vertical="center" wrapText="1"/>
    </xf>
    <xf numFmtId="0" fontId="63" fillId="0" borderId="41" xfId="1618" applyNumberFormat="1" applyFont="1" applyFill="1" applyBorder="1" applyAlignment="1">
      <alignment horizontal="center" wrapText="1"/>
    </xf>
    <xf numFmtId="49" fontId="89" fillId="0" borderId="41" xfId="1617" applyNumberFormat="1" applyFont="1" applyFill="1" applyBorder="1" applyAlignment="1" applyProtection="1">
      <alignment horizontal="left" vertical="center" wrapText="1"/>
      <protection locked="0"/>
    </xf>
    <xf numFmtId="4" fontId="89" fillId="0" borderId="41" xfId="0" applyFont="1" applyFill="1" applyBorder="1" applyAlignment="1" applyProtection="1">
      <alignment horizontal="left" vertical="center" wrapText="1"/>
      <protection locked="0"/>
    </xf>
    <xf numFmtId="49" fontId="83" fillId="0" borderId="41" xfId="0" applyNumberFormat="1" applyFont="1" applyFill="1" applyBorder="1" applyAlignment="1" applyProtection="1">
      <alignment horizontal="center" vertical="center" wrapText="1"/>
      <protection locked="0"/>
    </xf>
    <xf numFmtId="49" fontId="83" fillId="0" borderId="41" xfId="1609" applyNumberFormat="1" applyFont="1" applyFill="1" applyBorder="1" applyAlignment="1" applyProtection="1">
      <alignment horizontal="center" vertical="center" wrapText="1"/>
      <protection locked="0"/>
    </xf>
    <xf numFmtId="49" fontId="81" fillId="0" borderId="41" xfId="0" applyNumberFormat="1" applyFont="1" applyFill="1" applyBorder="1" applyAlignment="1" applyProtection="1">
      <alignment horizontal="center" vertical="center" wrapText="1"/>
    </xf>
    <xf numFmtId="4" fontId="63" fillId="0" borderId="52" xfId="0" applyFont="1" applyFill="1" applyBorder="1" applyAlignment="1">
      <alignment horizontal="left" vertical="center" wrapText="1"/>
    </xf>
    <xf numFmtId="0" fontId="63" fillId="0" borderId="41" xfId="0" applyNumberFormat="1" applyFont="1" applyFill="1" applyBorder="1" applyAlignment="1">
      <alignment horizontal="center" vertical="center" wrapText="1"/>
    </xf>
    <xf numFmtId="0" fontId="90" fillId="0" borderId="41" xfId="0" applyNumberFormat="1" applyFont="1" applyFill="1" applyBorder="1" applyAlignment="1">
      <alignment horizontal="left" vertical="center" wrapText="1"/>
    </xf>
    <xf numFmtId="174" fontId="63" fillId="0" borderId="41" xfId="0" applyNumberFormat="1" applyFont="1" applyFill="1" applyBorder="1" applyAlignment="1">
      <alignment horizontal="center" vertical="center" wrapText="1"/>
    </xf>
    <xf numFmtId="0" fontId="63" fillId="0" borderId="55" xfId="0" applyNumberFormat="1" applyFont="1" applyFill="1" applyBorder="1" applyAlignment="1">
      <alignment horizontal="center" vertical="center"/>
    </xf>
    <xf numFmtId="4" fontId="63" fillId="0" borderId="55" xfId="0" applyFont="1" applyFill="1" applyBorder="1" applyAlignment="1">
      <alignment horizontal="left" vertical="center"/>
    </xf>
    <xf numFmtId="0" fontId="63" fillId="0" borderId="55" xfId="0" applyNumberFormat="1" applyFont="1" applyFill="1" applyBorder="1" applyAlignment="1">
      <alignment horizontal="left" vertical="center"/>
    </xf>
    <xf numFmtId="0" fontId="63" fillId="0" borderId="0" xfId="0" applyNumberFormat="1" applyFont="1" applyFill="1" applyBorder="1" applyAlignment="1" applyProtection="1">
      <alignment horizontal="left" vertical="center" wrapText="1"/>
      <protection locked="0"/>
    </xf>
    <xf numFmtId="0" fontId="63" fillId="0" borderId="56" xfId="0" applyNumberFormat="1" applyFont="1" applyFill="1" applyBorder="1" applyAlignment="1">
      <alignment horizontal="left" vertical="center" wrapText="1"/>
    </xf>
    <xf numFmtId="0" fontId="66" fillId="0" borderId="55" xfId="0" applyNumberFormat="1" applyFont="1" applyFill="1" applyBorder="1" applyAlignment="1">
      <alignment horizontal="left" vertical="center"/>
    </xf>
    <xf numFmtId="0" fontId="66" fillId="0" borderId="57" xfId="0" applyNumberFormat="1" applyFont="1" applyFill="1" applyBorder="1" applyAlignment="1">
      <alignment horizontal="left" vertical="center" wrapText="1"/>
    </xf>
    <xf numFmtId="0" fontId="66" fillId="0" borderId="41" xfId="0" applyNumberFormat="1" applyFont="1" applyFill="1" applyBorder="1" applyAlignment="1">
      <alignment horizontal="left" vertical="center"/>
    </xf>
    <xf numFmtId="174" fontId="63" fillId="0" borderId="41" xfId="0" applyNumberFormat="1" applyFont="1" applyFill="1" applyBorder="1" applyAlignment="1">
      <alignment horizontal="center" vertical="center"/>
    </xf>
    <xf numFmtId="174" fontId="63" fillId="0" borderId="55" xfId="0" applyNumberFormat="1" applyFont="1" applyFill="1" applyBorder="1" applyAlignment="1">
      <alignment horizontal="center" vertical="center"/>
    </xf>
    <xf numFmtId="174" fontId="80" fillId="0" borderId="41" xfId="0" applyNumberFormat="1" applyFont="1" applyFill="1" applyBorder="1" applyAlignment="1" applyProtection="1">
      <alignment horizontal="center" vertical="center"/>
      <protection locked="0"/>
    </xf>
    <xf numFmtId="174" fontId="63" fillId="0" borderId="41" xfId="0" applyNumberFormat="1" applyFont="1" applyFill="1" applyBorder="1" applyAlignment="1" applyProtection="1">
      <alignment horizontal="center" vertical="center" wrapText="1"/>
      <protection locked="0"/>
    </xf>
    <xf numFmtId="174" fontId="80" fillId="0" borderId="41" xfId="0" applyNumberFormat="1" applyFont="1" applyFill="1" applyBorder="1" applyAlignment="1" applyProtection="1">
      <alignment horizontal="center" vertical="center" wrapText="1"/>
      <protection locked="0"/>
    </xf>
    <xf numFmtId="16" fontId="63" fillId="0" borderId="24" xfId="0" applyNumberFormat="1" applyFont="1" applyFill="1" applyBorder="1" applyAlignment="1">
      <alignment horizontal="center" vertical="center" wrapText="1"/>
    </xf>
    <xf numFmtId="0" fontId="63" fillId="0" borderId="24" xfId="0" applyNumberFormat="1" applyFont="1" applyFill="1" applyBorder="1" applyAlignment="1">
      <alignment vertical="center" wrapText="1"/>
    </xf>
    <xf numFmtId="0" fontId="63" fillId="0" borderId="24" xfId="0" applyNumberFormat="1" applyFont="1" applyFill="1" applyBorder="1" applyAlignment="1">
      <alignment horizontal="left" vertical="center" wrapText="1"/>
    </xf>
    <xf numFmtId="0" fontId="63" fillId="0" borderId="24" xfId="0" applyNumberFormat="1" applyFont="1" applyFill="1" applyBorder="1" applyAlignment="1">
      <alignment horizontal="center" vertical="center" wrapText="1"/>
    </xf>
    <xf numFmtId="0" fontId="63" fillId="0" borderId="41" xfId="0" applyNumberFormat="1" applyFont="1" applyFill="1" applyBorder="1" applyAlignment="1"/>
    <xf numFmtId="0" fontId="63" fillId="0" borderId="0" xfId="0" applyNumberFormat="1" applyFont="1" applyFill="1" applyAlignment="1"/>
    <xf numFmtId="0" fontId="63" fillId="48" borderId="0" xfId="0" applyNumberFormat="1" applyFont="1" applyFill="1" applyAlignment="1"/>
    <xf numFmtId="0" fontId="0" fillId="48" borderId="0" xfId="0" applyNumberFormat="1" applyFill="1" applyAlignment="1"/>
    <xf numFmtId="0" fontId="5" fillId="48" borderId="0" xfId="0" applyNumberFormat="1" applyFont="1" applyFill="1" applyAlignment="1"/>
    <xf numFmtId="0" fontId="66" fillId="0" borderId="39" xfId="0" applyNumberFormat="1" applyFont="1" applyFill="1" applyBorder="1" applyAlignment="1" applyProtection="1">
      <alignment horizontal="left" vertical="center"/>
    </xf>
    <xf numFmtId="0" fontId="66" fillId="0" borderId="41" xfId="0" applyNumberFormat="1" applyFont="1" applyFill="1" applyBorder="1" applyAlignment="1">
      <alignment horizontal="left" vertical="center" wrapText="1"/>
    </xf>
    <xf numFmtId="16" fontId="63" fillId="0" borderId="41" xfId="0" applyNumberFormat="1" applyFont="1" applyFill="1" applyBorder="1" applyAlignment="1">
      <alignment horizontal="center" vertical="center" wrapText="1"/>
    </xf>
    <xf numFmtId="0" fontId="63" fillId="0" borderId="13" xfId="0" applyNumberFormat="1" applyFont="1" applyFill="1" applyBorder="1" applyAlignment="1">
      <alignment horizontal="left" vertical="center" wrapText="1"/>
    </xf>
    <xf numFmtId="0" fontId="63" fillId="0" borderId="13" xfId="0" applyNumberFormat="1" applyFont="1" applyFill="1" applyBorder="1" applyAlignment="1">
      <alignment horizontal="center" vertical="center" wrapText="1"/>
    </xf>
    <xf numFmtId="0" fontId="63" fillId="0" borderId="45" xfId="0" applyNumberFormat="1" applyFont="1" applyFill="1" applyBorder="1" applyAlignment="1">
      <alignment horizontal="left" vertical="center" wrapText="1"/>
    </xf>
    <xf numFmtId="0" fontId="63" fillId="0" borderId="45" xfId="0" applyNumberFormat="1" applyFont="1" applyFill="1" applyBorder="1" applyAlignment="1">
      <alignment horizontal="center" vertical="center" wrapText="1"/>
    </xf>
    <xf numFmtId="0" fontId="66" fillId="0" borderId="13" xfId="0" applyNumberFormat="1" applyFont="1" applyFill="1" applyBorder="1" applyAlignment="1">
      <alignment horizontal="left" vertical="center" wrapText="1"/>
    </xf>
    <xf numFmtId="0" fontId="66" fillId="0" borderId="13" xfId="0" applyNumberFormat="1" applyFont="1" applyFill="1" applyBorder="1" applyAlignment="1">
      <alignment horizontal="center" vertical="center" wrapText="1"/>
    </xf>
    <xf numFmtId="4" fontId="63" fillId="0" borderId="39" xfId="1608" applyFont="1" applyFill="1" applyBorder="1" applyAlignment="1">
      <alignment vertical="center" wrapText="1"/>
    </xf>
    <xf numFmtId="49" fontId="63" fillId="0" borderId="41" xfId="0" applyNumberFormat="1" applyFont="1" applyFill="1" applyBorder="1" applyAlignment="1">
      <alignment horizontal="center" vertical="center"/>
    </xf>
    <xf numFmtId="0" fontId="63" fillId="0" borderId="47" xfId="0" applyNumberFormat="1" applyFont="1" applyFill="1" applyBorder="1" applyAlignment="1" applyProtection="1">
      <alignment horizontal="left" vertical="center" wrapText="1"/>
      <protection locked="0"/>
    </xf>
    <xf numFmtId="0" fontId="63" fillId="0" borderId="50" xfId="0" applyNumberFormat="1" applyFont="1" applyFill="1" applyBorder="1" applyAlignment="1">
      <alignment horizontal="left" vertical="center" wrapText="1"/>
    </xf>
    <xf numFmtId="0" fontId="63" fillId="0" borderId="47" xfId="0" applyNumberFormat="1" applyFont="1" applyFill="1" applyBorder="1" applyAlignment="1" applyProtection="1">
      <alignment vertical="center" wrapText="1"/>
      <protection locked="0"/>
    </xf>
    <xf numFmtId="0" fontId="63" fillId="0" borderId="41" xfId="0" applyNumberFormat="1" applyFont="1" applyFill="1" applyBorder="1" applyAlignment="1">
      <alignment horizontal="center"/>
    </xf>
    <xf numFmtId="0" fontId="80" fillId="0" borderId="41" xfId="1613" applyNumberFormat="1" applyFont="1" applyFill="1" applyBorder="1" applyAlignment="1" applyProtection="1">
      <alignment horizontal="left" vertical="center" wrapText="1"/>
      <protection locked="0"/>
    </xf>
    <xf numFmtId="0" fontId="80" fillId="0" borderId="41" xfId="0" applyNumberFormat="1" applyFont="1" applyFill="1" applyBorder="1" applyAlignment="1" applyProtection="1">
      <alignment horizontal="center" vertical="center" wrapText="1"/>
      <protection locked="0"/>
    </xf>
    <xf numFmtId="0" fontId="63" fillId="0" borderId="47" xfId="0" applyNumberFormat="1" applyFont="1" applyFill="1" applyBorder="1" applyAlignment="1" applyProtection="1">
      <alignment horizontal="center" vertical="center"/>
      <protection locked="0"/>
    </xf>
    <xf numFmtId="0" fontId="63" fillId="0" borderId="50" xfId="0" applyNumberFormat="1" applyFont="1" applyFill="1" applyBorder="1" applyAlignment="1" applyProtection="1">
      <alignment horizontal="center" vertical="center" wrapText="1"/>
      <protection locked="0"/>
    </xf>
    <xf numFmtId="175" fontId="66" fillId="0" borderId="41" xfId="0" applyNumberFormat="1" applyFont="1" applyFill="1" applyBorder="1" applyAlignment="1">
      <alignment horizontal="center" vertical="center" wrapText="1"/>
    </xf>
    <xf numFmtId="0" fontId="63" fillId="0" borderId="39" xfId="0" applyNumberFormat="1" applyFont="1" applyFill="1" applyBorder="1" applyAlignment="1" applyProtection="1">
      <alignment vertical="center" wrapText="1"/>
      <protection locked="0"/>
    </xf>
    <xf numFmtId="4" fontId="63" fillId="0" borderId="40" xfId="0" applyFont="1" applyFill="1" applyBorder="1" applyAlignment="1">
      <alignment horizontal="left" vertical="center" wrapText="1"/>
    </xf>
    <xf numFmtId="49" fontId="63" fillId="0" borderId="41" xfId="0" applyNumberFormat="1" applyFont="1" applyFill="1" applyBorder="1" applyAlignment="1" applyProtection="1">
      <alignment horizontal="left" vertical="center" wrapText="1"/>
      <protection locked="0"/>
    </xf>
    <xf numFmtId="49" fontId="63" fillId="0" borderId="54" xfId="0" applyNumberFormat="1" applyFont="1" applyFill="1" applyBorder="1" applyAlignment="1" applyProtection="1">
      <alignment horizontal="left" vertical="top" wrapText="1"/>
      <protection locked="0"/>
    </xf>
    <xf numFmtId="49" fontId="81" fillId="0" borderId="41" xfId="0" applyNumberFormat="1" applyFont="1" applyFill="1" applyBorder="1" applyAlignment="1" applyProtection="1">
      <alignment horizontal="center" vertical="center" wrapText="1"/>
      <protection locked="0"/>
    </xf>
    <xf numFmtId="49" fontId="81" fillId="0" borderId="47" xfId="0" applyNumberFormat="1" applyFont="1" applyFill="1" applyBorder="1" applyAlignment="1" applyProtection="1">
      <alignment horizontal="left" vertical="top" wrapText="1"/>
      <protection locked="0"/>
    </xf>
    <xf numFmtId="49" fontId="63" fillId="0" borderId="47" xfId="0" applyNumberFormat="1" applyFont="1" applyFill="1" applyBorder="1" applyAlignment="1" applyProtection="1">
      <alignment horizontal="left" vertical="top" wrapText="1"/>
      <protection locked="0"/>
    </xf>
    <xf numFmtId="49" fontId="81" fillId="0" borderId="41" xfId="0" applyNumberFormat="1" applyFont="1" applyFill="1" applyBorder="1" applyAlignment="1" applyProtection="1">
      <alignment horizontal="left" vertical="center" wrapText="1"/>
      <protection locked="0"/>
    </xf>
    <xf numFmtId="0" fontId="81" fillId="0" borderId="50" xfId="1590" applyNumberFormat="1" applyFont="1" applyFill="1" applyBorder="1" applyAlignment="1" applyProtection="1">
      <alignment horizontal="center" vertical="center"/>
      <protection locked="0"/>
    </xf>
    <xf numFmtId="49" fontId="86" fillId="0" borderId="41" xfId="0" applyNumberFormat="1" applyFont="1" applyFill="1" applyBorder="1" applyAlignment="1" applyProtection="1">
      <alignment horizontal="center" vertical="center" wrapText="1"/>
      <protection locked="0"/>
    </xf>
    <xf numFmtId="4" fontId="81" fillId="0" borderId="12" xfId="0" applyNumberFormat="1" applyFont="1" applyFill="1" applyBorder="1" applyAlignment="1">
      <alignment horizontal="left" vertical="center" wrapText="1"/>
    </xf>
    <xf numFmtId="0" fontId="81" fillId="0" borderId="12" xfId="0" applyNumberFormat="1" applyFont="1" applyFill="1" applyBorder="1" applyAlignment="1">
      <alignment horizontal="left" vertical="center" wrapText="1"/>
    </xf>
    <xf numFmtId="49" fontId="81" fillId="0" borderId="12" xfId="0" applyNumberFormat="1" applyFont="1" applyFill="1" applyBorder="1" applyAlignment="1">
      <alignment horizontal="left" vertical="center" wrapText="1"/>
    </xf>
    <xf numFmtId="49" fontId="81" fillId="0" borderId="12" xfId="0" applyNumberFormat="1" applyFont="1" applyFill="1" applyBorder="1" applyAlignment="1">
      <alignment horizontal="center" vertical="center" wrapText="1"/>
    </xf>
    <xf numFmtId="4" fontId="63" fillId="0" borderId="12" xfId="0" applyNumberFormat="1" applyFont="1" applyFill="1" applyBorder="1" applyAlignment="1">
      <alignment vertical="center" wrapText="1"/>
    </xf>
    <xf numFmtId="4" fontId="63" fillId="0" borderId="12" xfId="0" applyNumberFormat="1" applyFont="1" applyFill="1" applyBorder="1" applyAlignment="1">
      <alignment horizontal="center" vertical="center" wrapText="1"/>
    </xf>
    <xf numFmtId="4" fontId="81" fillId="0" borderId="12" xfId="0" applyNumberFormat="1" applyFont="1" applyFill="1" applyBorder="1" applyAlignment="1">
      <alignment horizontal="center" vertical="center" wrapText="1"/>
    </xf>
    <xf numFmtId="0" fontId="81" fillId="0" borderId="12" xfId="0" applyNumberFormat="1" applyFont="1" applyFill="1" applyBorder="1" applyAlignment="1">
      <alignment horizontal="center" vertical="center" wrapText="1"/>
    </xf>
    <xf numFmtId="16" fontId="81" fillId="0" borderId="12" xfId="0" applyNumberFormat="1" applyFont="1" applyFill="1" applyBorder="1" applyAlignment="1">
      <alignment horizontal="center" vertical="center" wrapText="1"/>
    </xf>
    <xf numFmtId="49" fontId="63" fillId="0" borderId="12" xfId="0" applyNumberFormat="1" applyFont="1" applyFill="1" applyBorder="1" applyAlignment="1">
      <alignment horizontal="left" vertical="center" wrapText="1"/>
    </xf>
    <xf numFmtId="0" fontId="63" fillId="0" borderId="12" xfId="0" applyNumberFormat="1" applyFont="1" applyFill="1" applyBorder="1" applyAlignment="1">
      <alignment horizontal="center" vertical="center" wrapText="1"/>
    </xf>
    <xf numFmtId="16" fontId="63" fillId="0" borderId="12" xfId="0" applyNumberFormat="1" applyFont="1" applyFill="1" applyBorder="1" applyAlignment="1">
      <alignment horizontal="center" vertical="center" wrapText="1"/>
    </xf>
    <xf numFmtId="0" fontId="63" fillId="0" borderId="12" xfId="0" applyNumberFormat="1" applyFont="1" applyFill="1" applyBorder="1" applyAlignment="1">
      <alignment horizontal="left" vertical="center" wrapText="1"/>
    </xf>
    <xf numFmtId="4" fontId="63" fillId="0" borderId="12" xfId="0" applyNumberFormat="1" applyFont="1" applyFill="1" applyBorder="1" applyAlignment="1">
      <alignment horizontal="left" vertical="center" wrapText="1"/>
    </xf>
    <xf numFmtId="4" fontId="81" fillId="0" borderId="35" xfId="0" applyNumberFormat="1" applyFont="1" applyFill="1" applyBorder="1" applyAlignment="1">
      <alignment horizontal="left" vertical="center" wrapText="1"/>
    </xf>
    <xf numFmtId="49" fontId="81" fillId="0" borderId="13" xfId="0" applyNumberFormat="1" applyFont="1" applyFill="1" applyBorder="1" applyAlignment="1">
      <alignment horizontal="center" vertical="center" wrapText="1"/>
    </xf>
    <xf numFmtId="49" fontId="81" fillId="0" borderId="23" xfId="0" applyNumberFormat="1" applyFont="1" applyFill="1" applyBorder="1" applyAlignment="1">
      <alignment horizontal="center" vertical="center" wrapText="1"/>
    </xf>
    <xf numFmtId="4" fontId="63" fillId="0" borderId="12" xfId="0" applyNumberFormat="1" applyFont="1" applyFill="1" applyBorder="1" applyAlignment="1">
      <alignment horizontal="left" vertical="top" wrapText="1"/>
    </xf>
    <xf numFmtId="0" fontId="81" fillId="0" borderId="23" xfId="0" applyNumberFormat="1" applyFont="1" applyFill="1" applyBorder="1" applyAlignment="1">
      <alignment horizontal="center" vertical="center" wrapText="1"/>
    </xf>
    <xf numFmtId="0" fontId="81" fillId="0" borderId="12" xfId="0" applyNumberFormat="1" applyFont="1" applyFill="1" applyBorder="1" applyAlignment="1">
      <alignment vertical="center" wrapText="1"/>
    </xf>
    <xf numFmtId="1" fontId="81" fillId="0" borderId="12" xfId="0" applyNumberFormat="1" applyFont="1" applyFill="1" applyBorder="1" applyAlignment="1">
      <alignment horizontal="left" vertical="center" wrapText="1"/>
    </xf>
    <xf numFmtId="1" fontId="81" fillId="0" borderId="12" xfId="0" applyNumberFormat="1" applyFont="1" applyFill="1" applyBorder="1" applyAlignment="1">
      <alignment horizontal="center" vertical="center" wrapText="1"/>
    </xf>
    <xf numFmtId="1" fontId="81" fillId="0" borderId="23" xfId="0" applyNumberFormat="1" applyFont="1" applyFill="1" applyBorder="1" applyAlignment="1">
      <alignment horizontal="center" vertical="center" wrapText="1"/>
    </xf>
    <xf numFmtId="1" fontId="63" fillId="0" borderId="12" xfId="0" applyNumberFormat="1" applyFont="1" applyFill="1" applyBorder="1" applyAlignment="1">
      <alignment horizontal="left" vertical="top" wrapText="1"/>
    </xf>
    <xf numFmtId="1" fontId="63" fillId="0" borderId="12" xfId="0" applyNumberFormat="1" applyFont="1" applyFill="1" applyBorder="1" applyAlignment="1">
      <alignment wrapText="1"/>
    </xf>
    <xf numFmtId="1" fontId="63" fillId="0" borderId="12" xfId="0" applyNumberFormat="1" applyFont="1" applyFill="1" applyBorder="1" applyAlignment="1">
      <alignment horizontal="left" vertical="center" wrapText="1"/>
    </xf>
    <xf numFmtId="49" fontId="81" fillId="0" borderId="13" xfId="0" applyNumberFormat="1" applyFont="1" applyFill="1" applyBorder="1" applyAlignment="1">
      <alignment vertical="center" wrapText="1"/>
    </xf>
    <xf numFmtId="1" fontId="81" fillId="0" borderId="13" xfId="0" applyNumberFormat="1" applyFont="1" applyFill="1" applyBorder="1" applyAlignment="1">
      <alignment horizontal="center" vertical="center" wrapText="1"/>
    </xf>
    <xf numFmtId="16" fontId="81" fillId="0" borderId="13" xfId="0" applyNumberFormat="1" applyFont="1" applyFill="1" applyBorder="1" applyAlignment="1">
      <alignment horizontal="center" vertical="center" wrapText="1"/>
    </xf>
    <xf numFmtId="1" fontId="81" fillId="0" borderId="14" xfId="0" applyNumberFormat="1" applyFont="1" applyFill="1" applyBorder="1" applyAlignment="1">
      <alignment horizontal="center" vertical="center" wrapText="1"/>
    </xf>
    <xf numFmtId="49" fontId="81" fillId="0" borderId="13" xfId="0" applyNumberFormat="1" applyFont="1" applyFill="1" applyBorder="1" applyAlignment="1">
      <alignment horizontal="left" vertical="center" wrapText="1"/>
    </xf>
    <xf numFmtId="4" fontId="0" fillId="0" borderId="0" xfId="0" applyFill="1" applyAlignment="1"/>
    <xf numFmtId="4" fontId="0" fillId="0" borderId="0" xfId="0" applyFill="1" applyAlignment="1">
      <alignment horizontal="left"/>
    </xf>
    <xf numFmtId="4" fontId="84" fillId="0" borderId="0" xfId="0" applyFont="1" applyFill="1" applyAlignment="1">
      <alignment horizontal="left"/>
    </xf>
    <xf numFmtId="4" fontId="85" fillId="0" borderId="0" xfId="0" applyFont="1" applyFill="1" applyAlignment="1"/>
    <xf numFmtId="0" fontId="66" fillId="0" borderId="0" xfId="0" applyNumberFormat="1" applyFont="1" applyFill="1" applyAlignment="1">
      <alignment horizontal="center" vertical="center"/>
    </xf>
    <xf numFmtId="0" fontId="66" fillId="0" borderId="0" xfId="0" applyNumberFormat="1" applyFont="1" applyFill="1" applyAlignment="1">
      <alignment horizontal="left" vertical="center"/>
    </xf>
    <xf numFmtId="0" fontId="64" fillId="0" borderId="0" xfId="0" applyNumberFormat="1" applyFont="1" applyFill="1" applyAlignment="1">
      <alignment horizontal="left" vertical="center"/>
    </xf>
    <xf numFmtId="0" fontId="63" fillId="0" borderId="0" xfId="0" applyNumberFormat="1" applyFont="1" applyFill="1" applyAlignment="1">
      <alignment horizontal="center" vertical="center" wrapText="1"/>
    </xf>
    <xf numFmtId="0" fontId="63" fillId="0" borderId="0" xfId="0" applyNumberFormat="1" applyFont="1" applyFill="1" applyAlignment="1">
      <alignment vertical="center" wrapText="1"/>
    </xf>
    <xf numFmtId="0" fontId="63" fillId="0" borderId="0" xfId="0" applyNumberFormat="1" applyFont="1" applyFill="1" applyAlignment="1">
      <alignment horizontal="left" vertical="center" wrapText="1"/>
    </xf>
    <xf numFmtId="0" fontId="66" fillId="0" borderId="0" xfId="0" applyNumberFormat="1" applyFont="1" applyFill="1" applyAlignment="1">
      <alignment horizontal="center" vertical="center" wrapText="1"/>
    </xf>
    <xf numFmtId="0" fontId="42" fillId="0" borderId="0" xfId="0" applyNumberFormat="1" applyFont="1" applyFill="1" applyAlignment="1">
      <alignment horizontal="center" vertical="center" wrapText="1"/>
    </xf>
    <xf numFmtId="0" fontId="42" fillId="0" borderId="12" xfId="0" applyNumberFormat="1" applyFont="1" applyFill="1" applyBorder="1" applyAlignment="1">
      <alignment horizontal="center" vertical="center" wrapText="1"/>
    </xf>
    <xf numFmtId="0" fontId="42" fillId="0" borderId="12" xfId="0" applyNumberFormat="1" applyFont="1" applyFill="1" applyBorder="1" applyAlignment="1">
      <alignment horizontal="center" vertical="center"/>
    </xf>
    <xf numFmtId="0" fontId="66" fillId="0" borderId="12" xfId="0" applyNumberFormat="1" applyFont="1" applyFill="1" applyBorder="1" applyAlignment="1">
      <alignment horizontal="center" vertical="center" wrapText="1"/>
    </xf>
    <xf numFmtId="0" fontId="66" fillId="0" borderId="23"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6" fillId="0" borderId="46" xfId="0" applyNumberFormat="1" applyFont="1" applyFill="1" applyBorder="1" applyAlignment="1">
      <alignment horizontal="center" vertical="center" wrapText="1"/>
    </xf>
    <xf numFmtId="0" fontId="66" fillId="0" borderId="48" xfId="0" applyNumberFormat="1" applyFont="1" applyFill="1" applyBorder="1" applyAlignment="1">
      <alignment horizontal="center" vertical="center" wrapText="1"/>
    </xf>
    <xf numFmtId="0" fontId="66" fillId="0" borderId="51" xfId="0" applyNumberFormat="1" applyFont="1" applyFill="1" applyBorder="1" applyAlignment="1">
      <alignment horizontal="center" vertical="center" wrapText="1"/>
    </xf>
    <xf numFmtId="0" fontId="66" fillId="0" borderId="49" xfId="0" applyNumberFormat="1" applyFont="1" applyFill="1" applyBorder="1" applyAlignment="1">
      <alignment horizontal="center" vertical="center" wrapText="1"/>
    </xf>
    <xf numFmtId="0" fontId="66" fillId="0" borderId="34" xfId="0" applyNumberFormat="1" applyFont="1" applyFill="1" applyBorder="1" applyAlignment="1">
      <alignment horizontal="center" vertical="center" wrapText="1"/>
    </xf>
    <xf numFmtId="0" fontId="0" fillId="0" borderId="0" xfId="0" applyNumberFormat="1" applyFill="1" applyAlignment="1"/>
    <xf numFmtId="0" fontId="63" fillId="0" borderId="12" xfId="0" applyNumberFormat="1" applyFont="1" applyFill="1" applyBorder="1" applyAlignment="1">
      <alignment vertical="center" wrapText="1"/>
    </xf>
    <xf numFmtId="0" fontId="68" fillId="0" borderId="12" xfId="0" applyNumberFormat="1" applyFont="1" applyFill="1" applyBorder="1" applyAlignment="1">
      <alignment horizontal="center" vertical="center" wrapText="1"/>
    </xf>
    <xf numFmtId="0" fontId="68" fillId="0" borderId="0" xfId="0" applyNumberFormat="1" applyFont="1" applyFill="1" applyAlignment="1"/>
    <xf numFmtId="0" fontId="5" fillId="0" borderId="0" xfId="0" applyNumberFormat="1" applyFont="1" applyFill="1" applyAlignment="1"/>
    <xf numFmtId="0" fontId="63" fillId="0" borderId="29" xfId="0" applyNumberFormat="1" applyFont="1" applyFill="1" applyBorder="1" applyAlignment="1">
      <alignment horizontal="center" vertical="center" wrapText="1"/>
    </xf>
    <xf numFmtId="0" fontId="64" fillId="0" borderId="0" xfId="0" applyNumberFormat="1" applyFont="1" applyFill="1" applyAlignment="1">
      <alignment vertical="center" wrapText="1"/>
    </xf>
    <xf numFmtId="0" fontId="64" fillId="0" borderId="0" xfId="0" applyNumberFormat="1" applyFont="1" applyFill="1" applyAlignment="1">
      <alignment horizontal="left" vertical="center" wrapText="1"/>
    </xf>
    <xf numFmtId="49" fontId="63" fillId="0" borderId="22" xfId="0" applyNumberFormat="1" applyFont="1" applyFill="1" applyBorder="1" applyAlignment="1">
      <alignment horizontal="center" vertical="center" wrapText="1"/>
    </xf>
    <xf numFmtId="16" fontId="91" fillId="0" borderId="41" xfId="0" applyNumberFormat="1" applyFont="1" applyFill="1" applyBorder="1" applyAlignment="1">
      <alignment horizontal="center" vertical="center"/>
    </xf>
    <xf numFmtId="0" fontId="63" fillId="0" borderId="22" xfId="0" applyNumberFormat="1" applyFont="1" applyFill="1" applyBorder="1" applyAlignment="1" applyProtection="1">
      <alignment horizontal="center" vertical="center" wrapText="1"/>
      <protection locked="0"/>
    </xf>
    <xf numFmtId="0" fontId="64" fillId="0" borderId="0" xfId="0" applyNumberFormat="1" applyFont="1" applyFill="1" applyAlignment="1">
      <alignment vertical="center"/>
    </xf>
    <xf numFmtId="4" fontId="0" fillId="0" borderId="0" xfId="0" applyFill="1" applyAlignment="1">
      <alignment vertical="top"/>
    </xf>
    <xf numFmtId="0" fontId="84" fillId="0" borderId="0" xfId="0" applyNumberFormat="1" applyFont="1" applyAlignment="1">
      <alignment horizontal="left" vertical="top"/>
    </xf>
    <xf numFmtId="49" fontId="80" fillId="0" borderId="41" xfId="0" applyNumberFormat="1" applyFont="1" applyFill="1" applyBorder="1" applyAlignment="1" applyProtection="1">
      <alignment horizontal="center" vertical="center" wrapText="1"/>
      <protection locked="0"/>
    </xf>
    <xf numFmtId="49" fontId="81" fillId="0" borderId="13" xfId="0" applyNumberFormat="1" applyFont="1" applyFill="1" applyBorder="1" applyAlignment="1">
      <alignment horizontal="center" vertical="center" wrapText="1"/>
    </xf>
    <xf numFmtId="0" fontId="81" fillId="0" borderId="12" xfId="0" applyNumberFormat="1" applyFont="1" applyFill="1" applyBorder="1" applyAlignment="1">
      <alignment horizontal="center" vertical="center" wrapText="1"/>
    </xf>
    <xf numFmtId="4" fontId="66" fillId="0" borderId="25" xfId="0" applyFont="1" applyFill="1" applyBorder="1" applyAlignment="1">
      <alignment horizontal="left" wrapText="1"/>
    </xf>
    <xf numFmtId="4" fontId="66" fillId="0" borderId="26" xfId="0" applyFont="1" applyFill="1" applyBorder="1" applyAlignment="1">
      <alignment horizontal="left" wrapText="1"/>
    </xf>
    <xf numFmtId="4" fontId="66" fillId="0" borderId="27" xfId="0" applyFont="1" applyFill="1" applyBorder="1" applyAlignment="1">
      <alignment horizontal="left" wrapText="1"/>
    </xf>
    <xf numFmtId="0" fontId="63" fillId="0" borderId="52" xfId="0" applyNumberFormat="1" applyFont="1" applyFill="1" applyBorder="1" applyAlignment="1">
      <alignment horizontal="left" vertical="center" wrapText="1"/>
    </xf>
    <xf numFmtId="0" fontId="63" fillId="0" borderId="58" xfId="0" applyNumberFormat="1" applyFont="1" applyFill="1" applyBorder="1" applyAlignment="1">
      <alignment horizontal="left" vertical="center" wrapText="1"/>
    </xf>
    <xf numFmtId="174" fontId="66" fillId="0" borderId="42" xfId="0" applyNumberFormat="1" applyFont="1" applyFill="1" applyBorder="1" applyAlignment="1">
      <alignment horizontal="center" vertical="center"/>
    </xf>
    <xf numFmtId="174" fontId="66" fillId="0" borderId="44" xfId="0" applyNumberFormat="1" applyFont="1" applyFill="1" applyBorder="1" applyAlignment="1">
      <alignment horizontal="center" vertical="center"/>
    </xf>
    <xf numFmtId="174" fontId="66" fillId="0" borderId="60" xfId="0" applyNumberFormat="1" applyFont="1" applyFill="1" applyBorder="1" applyAlignment="1">
      <alignment horizontal="center" vertical="center"/>
    </xf>
    <xf numFmtId="174" fontId="66" fillId="0" borderId="54" xfId="0" applyNumberFormat="1" applyFont="1" applyFill="1" applyBorder="1" applyAlignment="1">
      <alignment horizontal="center" vertical="center"/>
    </xf>
    <xf numFmtId="0" fontId="66" fillId="0" borderId="24" xfId="0" applyNumberFormat="1" applyFont="1" applyFill="1" applyBorder="1" applyAlignment="1">
      <alignment horizontal="left" vertical="center" wrapText="1"/>
    </xf>
    <xf numFmtId="0" fontId="65" fillId="0" borderId="0" xfId="0" applyNumberFormat="1" applyFont="1" applyFill="1" applyAlignment="1">
      <alignment horizontal="center"/>
    </xf>
    <xf numFmtId="4" fontId="65" fillId="0" borderId="0" xfId="0" applyNumberFormat="1" applyFont="1" applyFill="1" applyAlignment="1">
      <alignment horizontal="center" vertical="center"/>
    </xf>
    <xf numFmtId="49" fontId="66" fillId="0" borderId="24" xfId="0" applyNumberFormat="1" applyFont="1" applyFill="1" applyBorder="1" applyAlignment="1" applyProtection="1">
      <alignment horizontal="left" vertical="center" wrapText="1"/>
      <protection locked="0"/>
    </xf>
    <xf numFmtId="49" fontId="63" fillId="0" borderId="24" xfId="0" applyNumberFormat="1" applyFont="1" applyFill="1" applyBorder="1" applyAlignment="1" applyProtection="1">
      <alignment horizontal="left" vertical="center" wrapText="1"/>
      <protection locked="0"/>
    </xf>
    <xf numFmtId="4" fontId="66" fillId="0" borderId="25" xfId="0" applyFont="1" applyFill="1" applyBorder="1" applyAlignment="1">
      <alignment horizontal="left" vertical="center" wrapText="1"/>
    </xf>
    <xf numFmtId="4" fontId="66" fillId="0" borderId="26" xfId="0" applyFont="1" applyFill="1" applyBorder="1" applyAlignment="1">
      <alignment horizontal="left" vertical="center" wrapText="1"/>
    </xf>
    <xf numFmtId="4" fontId="66" fillId="0" borderId="27" xfId="0" applyFont="1" applyFill="1" applyBorder="1" applyAlignment="1">
      <alignment horizontal="left" vertical="center" wrapText="1"/>
    </xf>
    <xf numFmtId="0" fontId="82" fillId="0" borderId="24" xfId="1536" applyNumberFormat="1" applyFont="1" applyFill="1" applyBorder="1" applyAlignment="1" applyProtection="1">
      <alignment horizontal="left" vertical="center" wrapText="1"/>
      <protection locked="0"/>
    </xf>
    <xf numFmtId="49" fontId="66" fillId="0" borderId="24" xfId="1536" applyNumberFormat="1" applyFont="1" applyFill="1" applyBorder="1" applyAlignment="1" applyProtection="1">
      <alignment horizontal="left" vertical="center" wrapText="1"/>
      <protection locked="0"/>
    </xf>
    <xf numFmtId="4" fontId="66" fillId="0" borderId="30" xfId="0" applyFont="1" applyFill="1" applyBorder="1" applyAlignment="1">
      <alignment horizontal="left" vertical="center" wrapText="1"/>
    </xf>
    <xf numFmtId="4" fontId="66" fillId="0" borderId="31" xfId="0" applyFont="1" applyFill="1" applyBorder="1" applyAlignment="1">
      <alignment horizontal="left" vertical="center" wrapText="1"/>
    </xf>
    <xf numFmtId="4" fontId="66" fillId="0" borderId="32" xfId="0" applyFont="1" applyFill="1" applyBorder="1" applyAlignment="1">
      <alignment horizontal="left" vertical="center" wrapText="1"/>
    </xf>
    <xf numFmtId="0" fontId="66" fillId="0" borderId="52" xfId="0" applyNumberFormat="1" applyFont="1" applyFill="1" applyBorder="1" applyAlignment="1">
      <alignment horizontal="center" vertical="center" wrapText="1"/>
    </xf>
    <xf numFmtId="0" fontId="66" fillId="0" borderId="53" xfId="0" applyNumberFormat="1" applyFont="1" applyFill="1" applyBorder="1" applyAlignment="1">
      <alignment horizontal="center" vertical="center" wrapText="1"/>
    </xf>
    <xf numFmtId="0" fontId="66" fillId="0" borderId="58" xfId="0" applyNumberFormat="1" applyFont="1" applyFill="1" applyBorder="1" applyAlignment="1">
      <alignment horizontal="center" vertical="center" wrapText="1"/>
    </xf>
    <xf numFmtId="4" fontId="66" fillId="0" borderId="24" xfId="0" applyFont="1" applyFill="1" applyBorder="1" applyAlignment="1">
      <alignment horizontal="left" wrapText="1"/>
    </xf>
    <xf numFmtId="4" fontId="66" fillId="0" borderId="24" xfId="0" applyFont="1" applyFill="1" applyBorder="1" applyAlignment="1">
      <alignment horizontal="left" vertical="center" wrapText="1"/>
    </xf>
    <xf numFmtId="0" fontId="66" fillId="0" borderId="39" xfId="0" applyNumberFormat="1" applyFont="1" applyFill="1" applyBorder="1" applyAlignment="1">
      <alignment horizontal="left" vertical="center" wrapText="1"/>
    </xf>
    <xf numFmtId="0" fontId="66" fillId="0" borderId="40" xfId="0" applyNumberFormat="1" applyFont="1" applyFill="1" applyBorder="1" applyAlignment="1">
      <alignment horizontal="left" vertical="center" wrapText="1"/>
    </xf>
    <xf numFmtId="0" fontId="66" fillId="0" borderId="47" xfId="0" applyNumberFormat="1" applyFont="1" applyFill="1" applyBorder="1" applyAlignment="1">
      <alignment horizontal="left" vertical="center" wrapText="1"/>
    </xf>
    <xf numFmtId="0" fontId="66" fillId="0" borderId="19" xfId="0" applyNumberFormat="1" applyFont="1" applyFill="1" applyBorder="1" applyAlignment="1">
      <alignment horizontal="left" vertical="center" wrapText="1"/>
    </xf>
    <xf numFmtId="0" fontId="66" fillId="0" borderId="20" xfId="0" applyNumberFormat="1" applyFont="1" applyFill="1" applyBorder="1" applyAlignment="1">
      <alignment horizontal="left" vertical="center" wrapText="1"/>
    </xf>
    <xf numFmtId="0" fontId="66" fillId="0" borderId="21" xfId="0" applyNumberFormat="1" applyFont="1" applyFill="1" applyBorder="1" applyAlignment="1">
      <alignment horizontal="left" vertical="center" wrapText="1"/>
    </xf>
    <xf numFmtId="0" fontId="66" fillId="0" borderId="23" xfId="0" applyNumberFormat="1" applyFont="1" applyFill="1" applyBorder="1" applyAlignment="1">
      <alignment horizontal="left" vertical="center" wrapText="1"/>
    </xf>
    <xf numFmtId="0" fontId="66" fillId="0" borderId="33" xfId="0" applyNumberFormat="1" applyFont="1" applyFill="1" applyBorder="1" applyAlignment="1">
      <alignment horizontal="left" vertical="center" wrapText="1"/>
    </xf>
    <xf numFmtId="0" fontId="66" fillId="0" borderId="35" xfId="0" applyNumberFormat="1" applyFont="1" applyFill="1" applyBorder="1" applyAlignment="1">
      <alignment horizontal="left" vertical="center" wrapText="1"/>
    </xf>
    <xf numFmtId="0" fontId="67" fillId="0" borderId="13" xfId="0" applyNumberFormat="1" applyFont="1" applyFill="1" applyBorder="1" applyAlignment="1">
      <alignment horizontal="center" vertical="center" wrapText="1"/>
    </xf>
    <xf numFmtId="0" fontId="67" fillId="0" borderId="34" xfId="0" applyNumberFormat="1" applyFont="1" applyFill="1" applyBorder="1" applyAlignment="1">
      <alignment horizontal="center" vertical="center" wrapText="1"/>
    </xf>
    <xf numFmtId="0" fontId="67" fillId="0" borderId="23" xfId="0" applyNumberFormat="1" applyFont="1" applyFill="1" applyBorder="1" applyAlignment="1">
      <alignment horizontal="center" vertical="center" wrapText="1"/>
    </xf>
    <xf numFmtId="0" fontId="67" fillId="0" borderId="33" xfId="0" applyNumberFormat="1" applyFont="1" applyFill="1" applyBorder="1" applyAlignment="1">
      <alignment horizontal="center" vertical="center" wrapText="1"/>
    </xf>
    <xf numFmtId="0" fontId="67" fillId="0" borderId="35" xfId="0" applyNumberFormat="1" applyFont="1" applyFill="1" applyBorder="1" applyAlignment="1">
      <alignment horizontal="center" vertical="center" wrapText="1"/>
    </xf>
    <xf numFmtId="0" fontId="66" fillId="0" borderId="14" xfId="0" applyNumberFormat="1" applyFont="1" applyFill="1" applyBorder="1" applyAlignment="1">
      <alignment horizontal="left" vertical="center" wrapText="1"/>
    </xf>
    <xf numFmtId="0" fontId="66" fillId="0" borderId="15" xfId="0" applyNumberFormat="1" applyFont="1" applyFill="1" applyBorder="1" applyAlignment="1">
      <alignment horizontal="left" vertical="center" wrapText="1"/>
    </xf>
    <xf numFmtId="0" fontId="66" fillId="0" borderId="59" xfId="0" applyNumberFormat="1" applyFont="1" applyFill="1" applyBorder="1" applyAlignment="1">
      <alignment horizontal="left" vertical="center" wrapText="1"/>
    </xf>
    <xf numFmtId="1" fontId="81" fillId="0" borderId="12" xfId="0" applyNumberFormat="1" applyFont="1" applyFill="1" applyBorder="1" applyAlignment="1">
      <alignment horizontal="center" vertical="center" wrapText="1"/>
    </xf>
    <xf numFmtId="1" fontId="81" fillId="0" borderId="13" xfId="0" applyNumberFormat="1" applyFont="1" applyFill="1" applyBorder="1" applyAlignment="1">
      <alignment horizontal="center" vertical="center" wrapText="1"/>
    </xf>
    <xf numFmtId="49" fontId="66" fillId="0" borderId="12" xfId="0" applyNumberFormat="1" applyFont="1" applyFill="1" applyBorder="1" applyAlignment="1">
      <alignment horizontal="left" vertical="center" wrapText="1"/>
    </xf>
    <xf numFmtId="4" fontId="66" fillId="0" borderId="12" xfId="0" applyNumberFormat="1" applyFont="1" applyFill="1" applyBorder="1" applyAlignment="1">
      <alignment horizontal="left" vertical="center" wrapText="1"/>
    </xf>
    <xf numFmtId="4" fontId="81" fillId="0" borderId="12" xfId="0" applyNumberFormat="1" applyFont="1" applyFill="1" applyBorder="1" applyAlignment="1">
      <alignment horizontal="center" vertical="center" wrapText="1"/>
    </xf>
    <xf numFmtId="4" fontId="63" fillId="0" borderId="12" xfId="0" applyNumberFormat="1" applyFont="1" applyFill="1" applyBorder="1" applyAlignment="1">
      <alignment horizontal="center" vertical="center" wrapText="1"/>
    </xf>
    <xf numFmtId="4" fontId="66" fillId="0" borderId="13" xfId="0" applyNumberFormat="1" applyFont="1" applyFill="1" applyBorder="1" applyAlignment="1">
      <alignment horizontal="left" vertical="center" wrapText="1"/>
    </xf>
    <xf numFmtId="0" fontId="81" fillId="0" borderId="12" xfId="0" applyNumberFormat="1" applyFont="1" applyFill="1" applyBorder="1" applyAlignment="1">
      <alignment horizontal="center" vertical="center" wrapText="1"/>
    </xf>
    <xf numFmtId="4" fontId="87" fillId="0" borderId="12" xfId="0" applyNumberFormat="1" applyFont="1" applyFill="1" applyBorder="1" applyAlignment="1">
      <alignment horizontal="center" vertical="center" wrapText="1"/>
    </xf>
    <xf numFmtId="4" fontId="87" fillId="0" borderId="13" xfId="0" applyNumberFormat="1" applyFont="1" applyFill="1" applyBorder="1" applyAlignment="1">
      <alignment horizontal="center" vertical="center" wrapText="1"/>
    </xf>
    <xf numFmtId="4" fontId="87" fillId="0" borderId="45" xfId="0" applyNumberFormat="1" applyFont="1" applyFill="1" applyBorder="1" applyAlignment="1">
      <alignment horizontal="center" vertical="center" wrapText="1"/>
    </xf>
    <xf numFmtId="4" fontId="87" fillId="0" borderId="34" xfId="0" applyNumberFormat="1" applyFont="1" applyFill="1" applyBorder="1" applyAlignment="1">
      <alignment horizontal="center" vertical="center" wrapText="1"/>
    </xf>
    <xf numFmtId="0" fontId="66" fillId="0" borderId="41" xfId="0" applyNumberFormat="1" applyFont="1" applyFill="1" applyBorder="1" applyAlignment="1" applyProtection="1">
      <alignment horizontal="left" vertical="center"/>
    </xf>
    <xf numFmtId="49" fontId="81" fillId="0" borderId="13" xfId="0" applyNumberFormat="1" applyFont="1" applyFill="1" applyBorder="1" applyAlignment="1">
      <alignment horizontal="left" vertical="center" wrapText="1"/>
    </xf>
    <xf numFmtId="49" fontId="81" fillId="0" borderId="45" xfId="0" applyNumberFormat="1" applyFont="1" applyFill="1" applyBorder="1" applyAlignment="1">
      <alignment horizontal="left" vertical="center" wrapText="1"/>
    </xf>
    <xf numFmtId="49" fontId="81" fillId="0" borderId="34" xfId="0" applyNumberFormat="1" applyFont="1" applyFill="1" applyBorder="1" applyAlignment="1">
      <alignment horizontal="left" vertical="center" wrapText="1"/>
    </xf>
    <xf numFmtId="49" fontId="81" fillId="0" borderId="13" xfId="0" applyNumberFormat="1" applyFont="1" applyFill="1" applyBorder="1" applyAlignment="1">
      <alignment horizontal="center" vertical="center" wrapText="1"/>
    </xf>
    <xf numFmtId="49" fontId="81" fillId="0" borderId="45" xfId="0" applyNumberFormat="1" applyFont="1" applyFill="1" applyBorder="1" applyAlignment="1">
      <alignment horizontal="center" vertical="center" wrapText="1"/>
    </xf>
    <xf numFmtId="49" fontId="81" fillId="0" borderId="34" xfId="0" applyNumberFormat="1" applyFont="1" applyFill="1" applyBorder="1" applyAlignment="1">
      <alignment horizontal="center" vertical="center" wrapText="1"/>
    </xf>
    <xf numFmtId="0" fontId="66" fillId="0" borderId="12" xfId="0" applyNumberFormat="1" applyFont="1" applyFill="1" applyBorder="1" applyAlignment="1">
      <alignment horizontal="left" vertical="center" wrapText="1"/>
    </xf>
    <xf numFmtId="49" fontId="86" fillId="0" borderId="24" xfId="1535" applyNumberFormat="1" applyFont="1" applyFill="1" applyBorder="1" applyAlignment="1" applyProtection="1">
      <alignment horizontal="left" vertical="center" wrapText="1"/>
      <protection locked="0"/>
    </xf>
    <xf numFmtId="0" fontId="83" fillId="0" borderId="52" xfId="0" applyNumberFormat="1" applyFont="1" applyFill="1" applyBorder="1" applyAlignment="1" applyProtection="1">
      <alignment horizontal="center" vertical="center" wrapText="1"/>
      <protection locked="0"/>
    </xf>
    <xf numFmtId="4" fontId="88" fillId="0" borderId="53" xfId="0" applyFont="1" applyFill="1" applyBorder="1" applyAlignment="1">
      <alignment horizontal="center" vertical="center" wrapText="1"/>
    </xf>
    <xf numFmtId="4" fontId="88" fillId="0" borderId="50" xfId="0" applyFont="1" applyFill="1" applyBorder="1" applyAlignment="1">
      <alignment horizontal="center" vertical="center" wrapText="1"/>
    </xf>
    <xf numFmtId="0" fontId="66" fillId="0" borderId="39" xfId="0" applyNumberFormat="1" applyFont="1" applyFill="1" applyBorder="1" applyAlignment="1" applyProtection="1">
      <alignment horizontal="left" vertical="center"/>
    </xf>
    <xf numFmtId="0" fontId="66" fillId="0" borderId="40" xfId="0" applyNumberFormat="1" applyFont="1" applyFill="1" applyBorder="1" applyAlignment="1" applyProtection="1">
      <alignment horizontal="left" vertical="center"/>
    </xf>
    <xf numFmtId="0" fontId="66" fillId="0" borderId="47" xfId="0" applyNumberFormat="1" applyFont="1" applyFill="1" applyBorder="1" applyAlignment="1" applyProtection="1">
      <alignment horizontal="left" vertical="center"/>
    </xf>
    <xf numFmtId="49" fontId="80" fillId="0" borderId="41" xfId="0" applyNumberFormat="1" applyFont="1" applyFill="1" applyBorder="1" applyAlignment="1" applyProtection="1">
      <alignment horizontal="center" vertical="center" wrapText="1"/>
      <protection locked="0"/>
    </xf>
    <xf numFmtId="4" fontId="88" fillId="0" borderId="41" xfId="0" applyFont="1" applyFill="1" applyBorder="1" applyAlignment="1">
      <alignment vertical="center"/>
    </xf>
    <xf numFmtId="0" fontId="66" fillId="0" borderId="42" xfId="0" applyNumberFormat="1" applyFont="1" applyFill="1" applyBorder="1" applyAlignment="1">
      <alignment horizontal="left" vertical="center" wrapText="1"/>
    </xf>
    <xf numFmtId="0" fontId="66" fillId="0" borderId="43" xfId="0" applyNumberFormat="1" applyFont="1" applyFill="1" applyBorder="1" applyAlignment="1">
      <alignment horizontal="left" vertical="center" wrapText="1"/>
    </xf>
    <xf numFmtId="0" fontId="66" fillId="0" borderId="44" xfId="0" applyNumberFormat="1" applyFont="1" applyFill="1" applyBorder="1" applyAlignment="1">
      <alignment horizontal="left" vertical="center" wrapText="1"/>
    </xf>
    <xf numFmtId="0" fontId="66" fillId="0" borderId="39" xfId="0" applyNumberFormat="1" applyFont="1" applyFill="1" applyBorder="1" applyAlignment="1" applyProtection="1">
      <alignment horizontal="left" vertical="top"/>
    </xf>
    <xf numFmtId="0" fontId="66" fillId="0" borderId="40" xfId="0" applyNumberFormat="1" applyFont="1" applyFill="1" applyBorder="1" applyAlignment="1" applyProtection="1">
      <alignment horizontal="left" vertical="top"/>
    </xf>
    <xf numFmtId="49" fontId="80" fillId="0" borderId="39" xfId="0" applyNumberFormat="1" applyFont="1" applyFill="1" applyBorder="1" applyAlignment="1" applyProtection="1">
      <alignment horizontal="left" vertical="center" wrapText="1"/>
      <protection locked="0"/>
    </xf>
    <xf numFmtId="49" fontId="80" fillId="0" borderId="40" xfId="0" applyNumberFormat="1" applyFont="1" applyFill="1" applyBorder="1" applyAlignment="1" applyProtection="1">
      <alignment horizontal="left" vertical="center" wrapText="1"/>
      <protection locked="0"/>
    </xf>
    <xf numFmtId="49" fontId="80" fillId="0" borderId="47" xfId="0" applyNumberFormat="1" applyFont="1" applyFill="1" applyBorder="1" applyAlignment="1" applyProtection="1">
      <alignment horizontal="left" vertical="center" wrapText="1"/>
      <protection locked="0"/>
    </xf>
    <xf numFmtId="0" fontId="86" fillId="0" borderId="52" xfId="0" applyNumberFormat="1" applyFont="1" applyFill="1" applyBorder="1" applyAlignment="1" applyProtection="1">
      <alignment horizontal="center" vertical="center" wrapText="1"/>
      <protection locked="0"/>
    </xf>
    <xf numFmtId="0" fontId="86" fillId="0" borderId="53" xfId="0" applyNumberFormat="1" applyFont="1" applyFill="1" applyBorder="1" applyAlignment="1" applyProtection="1">
      <alignment horizontal="center" vertical="center" wrapText="1"/>
      <protection locked="0"/>
    </xf>
    <xf numFmtId="0" fontId="86" fillId="0" borderId="50" xfId="0" applyNumberFormat="1" applyFont="1" applyFill="1" applyBorder="1" applyAlignment="1" applyProtection="1">
      <alignment horizontal="center" vertical="center" wrapText="1"/>
      <protection locked="0"/>
    </xf>
    <xf numFmtId="49" fontId="87" fillId="0" borderId="14" xfId="0" applyNumberFormat="1" applyFont="1" applyFill="1" applyBorder="1" applyAlignment="1">
      <alignment horizontal="center" vertical="center" wrapText="1"/>
    </xf>
    <xf numFmtId="49" fontId="87" fillId="0" borderId="15" xfId="0" applyNumberFormat="1" applyFont="1" applyFill="1" applyBorder="1" applyAlignment="1">
      <alignment horizontal="center" vertical="center" wrapText="1"/>
    </xf>
    <xf numFmtId="49" fontId="87" fillId="0" borderId="16" xfId="0" applyNumberFormat="1" applyFont="1" applyFill="1" applyBorder="1" applyAlignment="1">
      <alignment horizontal="center" vertical="center" wrapText="1"/>
    </xf>
    <xf numFmtId="49" fontId="87" fillId="0" borderId="17" xfId="0" applyNumberFormat="1" applyFont="1" applyFill="1" applyBorder="1" applyAlignment="1">
      <alignment horizontal="center" vertical="center" wrapText="1"/>
    </xf>
    <xf numFmtId="49" fontId="87" fillId="0" borderId="0" xfId="0" applyNumberFormat="1" applyFont="1" applyFill="1" applyBorder="1" applyAlignment="1">
      <alignment horizontal="center" vertical="center" wrapText="1"/>
    </xf>
    <xf numFmtId="49" fontId="87" fillId="0" borderId="18" xfId="0" applyNumberFormat="1" applyFont="1" applyFill="1" applyBorder="1" applyAlignment="1">
      <alignment horizontal="center" vertical="center" wrapText="1"/>
    </xf>
    <xf numFmtId="49" fontId="87" fillId="0" borderId="19" xfId="0" applyNumberFormat="1" applyFont="1" applyFill="1" applyBorder="1" applyAlignment="1">
      <alignment horizontal="center" vertical="center" wrapText="1"/>
    </xf>
    <xf numFmtId="49" fontId="87" fillId="0" borderId="20" xfId="0" applyNumberFormat="1" applyFont="1" applyFill="1" applyBorder="1" applyAlignment="1">
      <alignment horizontal="center" vertical="center" wrapText="1"/>
    </xf>
    <xf numFmtId="49" fontId="87" fillId="0" borderId="21" xfId="0" applyNumberFormat="1" applyFont="1" applyFill="1" applyBorder="1" applyAlignment="1">
      <alignment horizontal="center" vertical="center" wrapText="1"/>
    </xf>
    <xf numFmtId="0" fontId="87" fillId="0" borderId="14" xfId="0" applyNumberFormat="1" applyFont="1" applyFill="1" applyBorder="1" applyAlignment="1" applyProtection="1">
      <alignment horizontal="center" vertical="center" wrapText="1"/>
      <protection locked="0"/>
    </xf>
    <xf numFmtId="0" fontId="87" fillId="0" borderId="15" xfId="0" applyNumberFormat="1" applyFont="1" applyFill="1" applyBorder="1" applyAlignment="1" applyProtection="1">
      <alignment horizontal="center" vertical="center" wrapText="1"/>
      <protection locked="0"/>
    </xf>
    <xf numFmtId="0" fontId="87" fillId="0" borderId="16" xfId="0" applyNumberFormat="1" applyFont="1" applyFill="1" applyBorder="1" applyAlignment="1" applyProtection="1">
      <alignment horizontal="center" vertical="center" wrapText="1"/>
      <protection locked="0"/>
    </xf>
    <xf numFmtId="0" fontId="87" fillId="0" borderId="17" xfId="0" applyNumberFormat="1" applyFont="1" applyFill="1" applyBorder="1" applyAlignment="1" applyProtection="1">
      <alignment horizontal="center" vertical="center" wrapText="1"/>
      <protection locked="0"/>
    </xf>
    <xf numFmtId="0" fontId="87" fillId="0" borderId="0" xfId="0" applyNumberFormat="1" applyFont="1" applyFill="1" applyBorder="1" applyAlignment="1" applyProtection="1">
      <alignment horizontal="center" vertical="center" wrapText="1"/>
      <protection locked="0"/>
    </xf>
    <xf numFmtId="0" fontId="87" fillId="0" borderId="18" xfId="0" applyNumberFormat="1" applyFont="1" applyFill="1" applyBorder="1" applyAlignment="1" applyProtection="1">
      <alignment horizontal="center" vertical="center" wrapText="1"/>
      <protection locked="0"/>
    </xf>
    <xf numFmtId="0" fontId="87" fillId="0" borderId="36" xfId="0" applyNumberFormat="1" applyFont="1" applyFill="1" applyBorder="1" applyAlignment="1" applyProtection="1">
      <alignment horizontal="center" vertical="center" wrapText="1"/>
      <protection locked="0"/>
    </xf>
    <xf numFmtId="0" fontId="87" fillId="0" borderId="37" xfId="0" applyNumberFormat="1" applyFont="1" applyFill="1" applyBorder="1" applyAlignment="1" applyProtection="1">
      <alignment horizontal="center" vertical="center" wrapText="1"/>
      <protection locked="0"/>
    </xf>
    <xf numFmtId="0" fontId="87" fillId="0" borderId="38" xfId="0" applyNumberFormat="1" applyFont="1" applyFill="1" applyBorder="1" applyAlignment="1" applyProtection="1">
      <alignment horizontal="center" vertical="center" wrapText="1"/>
      <protection locked="0"/>
    </xf>
  </cellXfs>
  <cellStyles count="1620">
    <cellStyle name="”€ЌЂЌ‘Ћ‚›‰" xfId="1"/>
    <cellStyle name="”€ЌЂЌ‘Ћ‚›‰ 2" xfId="2"/>
    <cellStyle name="”€ЌЂЌ‘Ћ‚›‰ 3" xfId="1537"/>
    <cellStyle name="”€љ‘€ђЋ‚ЂЌЌ›‰" xfId="3"/>
    <cellStyle name="”€љ‘€ђЋ‚ЂЌЌ›‰ 2" xfId="4"/>
    <cellStyle name="”€љ‘€ђЋ‚ЂЌЌ›‰ 3" xfId="1538"/>
    <cellStyle name="„…Ќ…†Ќ›‰" xfId="5"/>
    <cellStyle name="„…Ќ…†Ќ›‰ 2" xfId="6"/>
    <cellStyle name="„…Ќ…†Ќ›‰ 3" xfId="1539"/>
    <cellStyle name="€’ЋѓЋ‚›‰" xfId="7"/>
    <cellStyle name="€’ЋѓЋ‚›‰ 2" xfId="8"/>
    <cellStyle name="€’ЋѓЋ‚›‰ 3" xfId="1540"/>
    <cellStyle name="‡ЂѓЋ‹Ћ‚Ћљ1" xfId="9"/>
    <cellStyle name="‡ЂѓЋ‹Ћ‚Ћљ1 2" xfId="10"/>
    <cellStyle name="‡ЂѓЋ‹Ћ‚Ћљ1 3" xfId="1541"/>
    <cellStyle name="‡ЂѓЋ‹Ћ‚Ћљ2" xfId="11"/>
    <cellStyle name="‡ЂѓЋ‹Ћ‚Ћљ2 2" xfId="12"/>
    <cellStyle name="‡ЂѓЋ‹Ћ‚Ћљ2 3" xfId="1542"/>
    <cellStyle name="20% - Акцент1 2" xfId="13"/>
    <cellStyle name="20% - Акцент1 2 2" xfId="14"/>
    <cellStyle name="20% - Акцент1 2 3" xfId="15"/>
    <cellStyle name="20% - Акцент1 2 4" xfId="1543"/>
    <cellStyle name="20% - Акцент1 3" xfId="16"/>
    <cellStyle name="20% - Акцент1 3 2" xfId="1544"/>
    <cellStyle name="20% - Акцент2 2" xfId="17"/>
    <cellStyle name="20% - Акцент2 2 2" xfId="18"/>
    <cellStyle name="20% - Акцент2 2 3" xfId="19"/>
    <cellStyle name="20% - Акцент2 2 4" xfId="1545"/>
    <cellStyle name="20% - Акцент2 3" xfId="20"/>
    <cellStyle name="20% - Акцент2 3 2" xfId="1546"/>
    <cellStyle name="20% - Акцент3 2" xfId="21"/>
    <cellStyle name="20% - Акцент3 2 2" xfId="22"/>
    <cellStyle name="20% - Акцент3 2 3" xfId="23"/>
    <cellStyle name="20% - Акцент3 2 4" xfId="1547"/>
    <cellStyle name="20% - Акцент3 3" xfId="24"/>
    <cellStyle name="20% - Акцент3 3 2" xfId="1548"/>
    <cellStyle name="20% - Акцент4 2" xfId="25"/>
    <cellStyle name="20% - Акцент4 2 2" xfId="26"/>
    <cellStyle name="20% - Акцент4 2 3" xfId="27"/>
    <cellStyle name="20% - Акцент4 2 4" xfId="1549"/>
    <cellStyle name="20% - Акцент4 3" xfId="28"/>
    <cellStyle name="20% - Акцент4 3 2" xfId="1550"/>
    <cellStyle name="20% - Акцент5 2" xfId="29"/>
    <cellStyle name="20% - Акцент5 2 2" xfId="30"/>
    <cellStyle name="20% - Акцент5 2 3" xfId="31"/>
    <cellStyle name="20% - Акцент5 2 4" xfId="1551"/>
    <cellStyle name="20% - Акцент5 3" xfId="32"/>
    <cellStyle name="20% - Акцент5 3 2" xfId="1552"/>
    <cellStyle name="20% - Акцент6 2" xfId="33"/>
    <cellStyle name="20% - Акцент6 2 2" xfId="34"/>
    <cellStyle name="20% - Акцент6 2 3" xfId="35"/>
    <cellStyle name="20% - Акцент6 2 4" xfId="1553"/>
    <cellStyle name="20% - Акцент6 3" xfId="36"/>
    <cellStyle name="20% - Акцент6 3 2" xfId="1554"/>
    <cellStyle name="40% - Акцент1 2" xfId="37"/>
    <cellStyle name="40% - Акцент1 2 2" xfId="38"/>
    <cellStyle name="40% - Акцент1 2 3" xfId="39"/>
    <cellStyle name="40% - Акцент1 2 4" xfId="1555"/>
    <cellStyle name="40% - Акцент1 3" xfId="40"/>
    <cellStyle name="40% - Акцент1 3 2" xfId="1556"/>
    <cellStyle name="40% - Акцент2 2" xfId="41"/>
    <cellStyle name="40% - Акцент2 2 2" xfId="42"/>
    <cellStyle name="40% - Акцент2 2 3" xfId="43"/>
    <cellStyle name="40% - Акцент2 2 4" xfId="1557"/>
    <cellStyle name="40% - Акцент2 3" xfId="44"/>
    <cellStyle name="40% - Акцент2 3 2" xfId="1558"/>
    <cellStyle name="40% - Акцент3 2" xfId="45"/>
    <cellStyle name="40% - Акцент3 2 2" xfId="46"/>
    <cellStyle name="40% - Акцент3 2 3" xfId="47"/>
    <cellStyle name="40% - Акцент3 2 4" xfId="1559"/>
    <cellStyle name="40% - Акцент3 3" xfId="48"/>
    <cellStyle name="40% - Акцент3 3 2" xfId="1560"/>
    <cellStyle name="40% - Акцент4 2" xfId="49"/>
    <cellStyle name="40% - Акцент4 2 2" xfId="50"/>
    <cellStyle name="40% - Акцент4 2 3" xfId="51"/>
    <cellStyle name="40% - Акцент4 2 4" xfId="1561"/>
    <cellStyle name="40% - Акцент4 3" xfId="52"/>
    <cellStyle name="40% - Акцент4 3 2" xfId="1562"/>
    <cellStyle name="40% - Акцент5 2" xfId="53"/>
    <cellStyle name="40% - Акцент5 2 2" xfId="54"/>
    <cellStyle name="40% - Акцент5 2 3" xfId="55"/>
    <cellStyle name="40% - Акцент5 2 4" xfId="1563"/>
    <cellStyle name="40% - Акцент5 3" xfId="56"/>
    <cellStyle name="40% - Акцент5 3 2" xfId="1564"/>
    <cellStyle name="40% - Акцент6 2" xfId="57"/>
    <cellStyle name="40% - Акцент6 2 2" xfId="58"/>
    <cellStyle name="40% - Акцент6 2 3" xfId="59"/>
    <cellStyle name="40% - Акцент6 2 4" xfId="1565"/>
    <cellStyle name="40% - Акцент6 3" xfId="60"/>
    <cellStyle name="40% - Акцент6 3 2" xfId="1566"/>
    <cellStyle name="60% - Акцент1 2" xfId="61"/>
    <cellStyle name="60% - Акцент1 2 2" xfId="62"/>
    <cellStyle name="60% - Акцент1 2 3" xfId="63"/>
    <cellStyle name="60% - Акцент1 2 4" xfId="1567"/>
    <cellStyle name="60% - Акцент1 3" xfId="64"/>
    <cellStyle name="60% - Акцент2 2" xfId="65"/>
    <cellStyle name="60% - Акцент2 2 2" xfId="66"/>
    <cellStyle name="60% - Акцент2 2 3" xfId="67"/>
    <cellStyle name="60% - Акцент2 2 4" xfId="1568"/>
    <cellStyle name="60% - Акцент2 3" xfId="68"/>
    <cellStyle name="60% - Акцент3 2" xfId="69"/>
    <cellStyle name="60% - Акцент3 2 2" xfId="70"/>
    <cellStyle name="60% - Акцент3 2 3" xfId="71"/>
    <cellStyle name="60% - Акцент3 2 4" xfId="1569"/>
    <cellStyle name="60% - Акцент3 3" xfId="72"/>
    <cellStyle name="60% - Акцент4 2" xfId="73"/>
    <cellStyle name="60% - Акцент4 2 2" xfId="74"/>
    <cellStyle name="60% - Акцент4 2 3" xfId="75"/>
    <cellStyle name="60% - Акцент4 2 4" xfId="1570"/>
    <cellStyle name="60% - Акцент4 3" xfId="76"/>
    <cellStyle name="60% - Акцент5 2" xfId="77"/>
    <cellStyle name="60% - Акцент5 2 2" xfId="78"/>
    <cellStyle name="60% - Акцент5 2 3" xfId="79"/>
    <cellStyle name="60% - Акцент5 2 4" xfId="1571"/>
    <cellStyle name="60% - Акцент5 3" xfId="80"/>
    <cellStyle name="60% - Акцент6 2" xfId="81"/>
    <cellStyle name="60% - Акцент6 2 2" xfId="82"/>
    <cellStyle name="60% - Акцент6 2 3" xfId="83"/>
    <cellStyle name="60% - Акцент6 2 4" xfId="1572"/>
    <cellStyle name="60% - Акцент6 3" xfId="84"/>
    <cellStyle name="Normal_FIN_OT1" xfId="85"/>
    <cellStyle name="SAPBEXHLevel3" xfId="86"/>
    <cellStyle name="SAPBEXstdItem" xfId="87"/>
    <cellStyle name="Акцент1 2" xfId="88"/>
    <cellStyle name="Акцент1 2 2" xfId="89"/>
    <cellStyle name="Акцент1 2 3" xfId="90"/>
    <cellStyle name="Акцент1 2 4" xfId="1573"/>
    <cellStyle name="Акцент1 3" xfId="91"/>
    <cellStyle name="Акцент2 2" xfId="92"/>
    <cellStyle name="Акцент2 2 2" xfId="93"/>
    <cellStyle name="Акцент2 2 3" xfId="94"/>
    <cellStyle name="Акцент2 2 4" xfId="1574"/>
    <cellStyle name="Акцент2 3" xfId="95"/>
    <cellStyle name="Акцент3 2" xfId="96"/>
    <cellStyle name="Акцент3 2 2" xfId="97"/>
    <cellStyle name="Акцент3 2 3" xfId="98"/>
    <cellStyle name="Акцент3 2 4" xfId="1575"/>
    <cellStyle name="Акцент3 3" xfId="99"/>
    <cellStyle name="Акцент4 2" xfId="100"/>
    <cellStyle name="Акцент4 2 2" xfId="101"/>
    <cellStyle name="Акцент4 2 3" xfId="102"/>
    <cellStyle name="Акцент4 2 4" xfId="1576"/>
    <cellStyle name="Акцент4 3" xfId="103"/>
    <cellStyle name="Акцент5 2" xfId="104"/>
    <cellStyle name="Акцент5 2 2" xfId="105"/>
    <cellStyle name="Акцент5 2 3" xfId="106"/>
    <cellStyle name="Акцент5 2 4" xfId="1577"/>
    <cellStyle name="Акцент5 3" xfId="107"/>
    <cellStyle name="Акцент6 2" xfId="108"/>
    <cellStyle name="Акцент6 2 2" xfId="109"/>
    <cellStyle name="Акцент6 2 3" xfId="110"/>
    <cellStyle name="Акцент6 2 4" xfId="1578"/>
    <cellStyle name="Акцент6 3" xfId="111"/>
    <cellStyle name="Ввод  2" xfId="112"/>
    <cellStyle name="Ввод  2 2" xfId="113"/>
    <cellStyle name="Ввод  2 3" xfId="114"/>
    <cellStyle name="Ввод  2 4" xfId="1579"/>
    <cellStyle name="Ввод  3" xfId="115"/>
    <cellStyle name="Вывод 2" xfId="116"/>
    <cellStyle name="Вывод 2 2" xfId="117"/>
    <cellStyle name="Вывод 2 3" xfId="118"/>
    <cellStyle name="Вывод 2 4" xfId="1580"/>
    <cellStyle name="Вывод 3" xfId="119"/>
    <cellStyle name="Вычисление 2" xfId="120"/>
    <cellStyle name="Вычисление 2 2" xfId="121"/>
    <cellStyle name="Вычисление 2 3" xfId="122"/>
    <cellStyle name="Вычисление 2 4" xfId="1581"/>
    <cellStyle name="Вычисление 3" xfId="123"/>
    <cellStyle name="Гиперссылка 2" xfId="124"/>
    <cellStyle name="Гиперссылка 3" xfId="125"/>
    <cellStyle name="Гиперссылка 3 2" xfId="126"/>
    <cellStyle name="Гиперссылка 3_Ноябрь" xfId="127"/>
    <cellStyle name="Денежный 2" xfId="128"/>
    <cellStyle name="Заголовок 1 2" xfId="129"/>
    <cellStyle name="Заголовок 1 2 2" xfId="130"/>
    <cellStyle name="Заголовок 1 2 3" xfId="131"/>
    <cellStyle name="Заголовок 1 2 4" xfId="1582"/>
    <cellStyle name="Заголовок 1 3" xfId="132"/>
    <cellStyle name="Заголовок 2 2" xfId="133"/>
    <cellStyle name="Заголовок 2 2 2" xfId="134"/>
    <cellStyle name="Заголовок 2 2 3" xfId="135"/>
    <cellStyle name="Заголовок 2 2 4" xfId="1583"/>
    <cellStyle name="Заголовок 2 3" xfId="136"/>
    <cellStyle name="Заголовок 3 2" xfId="137"/>
    <cellStyle name="Заголовок 3 2 2" xfId="138"/>
    <cellStyle name="Заголовок 3 2 3" xfId="139"/>
    <cellStyle name="Заголовок 3 2 4" xfId="1584"/>
    <cellStyle name="Заголовок 3 3" xfId="140"/>
    <cellStyle name="Заголовок 4 2" xfId="141"/>
    <cellStyle name="Заголовок 4 2 2" xfId="142"/>
    <cellStyle name="Заголовок 4 2 3" xfId="143"/>
    <cellStyle name="Заголовок 4 2 4" xfId="1585"/>
    <cellStyle name="Заголовок 4 3" xfId="144"/>
    <cellStyle name="Итог 2" xfId="145"/>
    <cellStyle name="Итог 2 2" xfId="146"/>
    <cellStyle name="Итог 2 3" xfId="147"/>
    <cellStyle name="Итог 2 4" xfId="1586"/>
    <cellStyle name="Итог 3" xfId="148"/>
    <cellStyle name="Контрольная ячейка 2" xfId="149"/>
    <cellStyle name="Контрольная ячейка 2 2" xfId="150"/>
    <cellStyle name="Контрольная ячейка 2 3" xfId="151"/>
    <cellStyle name="Контрольная ячейка 2 4" xfId="1587"/>
    <cellStyle name="Контрольная ячейка 3" xfId="152"/>
    <cellStyle name="Название 2" xfId="153"/>
    <cellStyle name="Название 2 2" xfId="1588"/>
    <cellStyle name="Название 3" xfId="154"/>
    <cellStyle name="Нейтральный 2" xfId="155"/>
    <cellStyle name="Нейтральный 2 2" xfId="156"/>
    <cellStyle name="Нейтральный 2 3" xfId="157"/>
    <cellStyle name="Нейтральный 2 4" xfId="1589"/>
    <cellStyle name="Нейтральный 3" xfId="158"/>
    <cellStyle name="Обычный" xfId="0" builtinId="0"/>
    <cellStyle name="Обычный 10" xfId="159"/>
    <cellStyle name="Обычный 10 2" xfId="160"/>
    <cellStyle name="Обычный 10 2 2" xfId="161"/>
    <cellStyle name="Обычный 10 2 3" xfId="162"/>
    <cellStyle name="Обычный 10 2 3 2 3" xfId="1609"/>
    <cellStyle name="Обычный 10 3" xfId="163"/>
    <cellStyle name="Обычный 10 3 2" xfId="1535"/>
    <cellStyle name="Обычный 10 4" xfId="1590"/>
    <cellStyle name="Обычный 100" xfId="164"/>
    <cellStyle name="Обычный 101" xfId="165"/>
    <cellStyle name="Обычный 102" xfId="166"/>
    <cellStyle name="Обычный 102 10" xfId="167"/>
    <cellStyle name="Обычный 102 10 10" xfId="168"/>
    <cellStyle name="Обычный 102 10 11" xfId="169"/>
    <cellStyle name="Обычный 102 10 2" xfId="170"/>
    <cellStyle name="Обычный 102 10 2 2" xfId="171"/>
    <cellStyle name="Обычный 102 10 2 2 2" xfId="172"/>
    <cellStyle name="Обычный 102 10 2 2 2 2" xfId="173"/>
    <cellStyle name="Обычный 102 10 2 2 2 3" xfId="174"/>
    <cellStyle name="Обычный 102 10 2 2 2 4" xfId="175"/>
    <cellStyle name="Обычный 102 10 2 2 2 5" xfId="176"/>
    <cellStyle name="Обычный 102 10 2 2 3" xfId="177"/>
    <cellStyle name="Обычный 102 10 2 2 4" xfId="178"/>
    <cellStyle name="Обычный 102 10 2 2 5" xfId="179"/>
    <cellStyle name="Обычный 102 10 2 2 6" xfId="180"/>
    <cellStyle name="Обычный 102 10 2 3" xfId="181"/>
    <cellStyle name="Обычный 102 10 2 3 2" xfId="182"/>
    <cellStyle name="Обычный 102 10 2 3 3" xfId="183"/>
    <cellStyle name="Обычный 102 10 2 3 4" xfId="184"/>
    <cellStyle name="Обычный 102 10 2 3 5" xfId="185"/>
    <cellStyle name="Обычный 102 10 2 4" xfId="186"/>
    <cellStyle name="Обычный 102 10 2 5" xfId="187"/>
    <cellStyle name="Обычный 102 10 2 6" xfId="188"/>
    <cellStyle name="Обычный 102 10 2 7" xfId="189"/>
    <cellStyle name="Обычный 102 10 3" xfId="190"/>
    <cellStyle name="Обычный 102 10 3 2" xfId="191"/>
    <cellStyle name="Обычный 102 10 3 2 2" xfId="192"/>
    <cellStyle name="Обычный 102 10 3 2 2 2" xfId="193"/>
    <cellStyle name="Обычный 102 10 3 2 2 3" xfId="194"/>
    <cellStyle name="Обычный 102 10 3 2 2 4" xfId="195"/>
    <cellStyle name="Обычный 102 10 3 2 2 5" xfId="196"/>
    <cellStyle name="Обычный 102 10 3 2 3" xfId="197"/>
    <cellStyle name="Обычный 102 10 3 2 4" xfId="198"/>
    <cellStyle name="Обычный 102 10 3 2 5" xfId="199"/>
    <cellStyle name="Обычный 102 10 3 2 6" xfId="200"/>
    <cellStyle name="Обычный 102 10 3 3" xfId="201"/>
    <cellStyle name="Обычный 102 10 3 3 2" xfId="202"/>
    <cellStyle name="Обычный 102 10 3 3 3" xfId="203"/>
    <cellStyle name="Обычный 102 10 3 3 4" xfId="204"/>
    <cellStyle name="Обычный 102 10 3 3 5" xfId="205"/>
    <cellStyle name="Обычный 102 10 3 4" xfId="206"/>
    <cellStyle name="Обычный 102 10 3 5" xfId="207"/>
    <cellStyle name="Обычный 102 10 3 6" xfId="208"/>
    <cellStyle name="Обычный 102 10 3 7" xfId="209"/>
    <cellStyle name="Обычный 102 10 4" xfId="210"/>
    <cellStyle name="Обычный 102 10 4 2" xfId="211"/>
    <cellStyle name="Обычный 102 10 4 2 2" xfId="212"/>
    <cellStyle name="Обычный 102 10 4 2 3" xfId="213"/>
    <cellStyle name="Обычный 102 10 4 2 4" xfId="214"/>
    <cellStyle name="Обычный 102 10 4 2 5" xfId="215"/>
    <cellStyle name="Обычный 102 10 4 3" xfId="216"/>
    <cellStyle name="Обычный 102 10 4 4" xfId="217"/>
    <cellStyle name="Обычный 102 10 4 5" xfId="218"/>
    <cellStyle name="Обычный 102 10 4 6" xfId="219"/>
    <cellStyle name="Обычный 102 10 5" xfId="220"/>
    <cellStyle name="Обычный 102 10 5 2" xfId="221"/>
    <cellStyle name="Обычный 102 10 5 2 2" xfId="222"/>
    <cellStyle name="Обычный 102 10 5 2 3" xfId="223"/>
    <cellStyle name="Обычный 102 10 5 2 4" xfId="224"/>
    <cellStyle name="Обычный 102 10 5 2 5" xfId="225"/>
    <cellStyle name="Обычный 102 10 5 3" xfId="226"/>
    <cellStyle name="Обычный 102 10 5 4" xfId="227"/>
    <cellStyle name="Обычный 102 10 5 5" xfId="228"/>
    <cellStyle name="Обычный 102 10 5 6" xfId="229"/>
    <cellStyle name="Обычный 102 10 6" xfId="230"/>
    <cellStyle name="Обычный 102 10 6 2" xfId="231"/>
    <cellStyle name="Обычный 102 10 6 3" xfId="232"/>
    <cellStyle name="Обычный 102 10 6 4" xfId="233"/>
    <cellStyle name="Обычный 102 10 6 5" xfId="234"/>
    <cellStyle name="Обычный 102 10 7" xfId="235"/>
    <cellStyle name="Обычный 102 10 7 2" xfId="236"/>
    <cellStyle name="Обычный 102 10 7 3" xfId="237"/>
    <cellStyle name="Обычный 102 10 7 4" xfId="238"/>
    <cellStyle name="Обычный 102 10 7 5" xfId="239"/>
    <cellStyle name="Обычный 102 10 8" xfId="240"/>
    <cellStyle name="Обычный 102 10 9" xfId="241"/>
    <cellStyle name="Обычный 103" xfId="242"/>
    <cellStyle name="Обычный 104" xfId="243"/>
    <cellStyle name="Обычный 105" xfId="244"/>
    <cellStyle name="Обычный 106" xfId="245"/>
    <cellStyle name="Обычный 107" xfId="246"/>
    <cellStyle name="Обычный 108" xfId="247"/>
    <cellStyle name="Обычный 109" xfId="248"/>
    <cellStyle name="Обычный 11" xfId="249"/>
    <cellStyle name="Обычный 11 2" xfId="250"/>
    <cellStyle name="Обычный 11 2 2" xfId="251"/>
    <cellStyle name="Обычный 11 3" xfId="252"/>
    <cellStyle name="Обычный 11 3 2" xfId="253"/>
    <cellStyle name="Обычный 11 4" xfId="254"/>
    <cellStyle name="Обычный 110" xfId="255"/>
    <cellStyle name="Обычный 111" xfId="256"/>
    <cellStyle name="Обычный 112" xfId="257"/>
    <cellStyle name="Обычный 113" xfId="258"/>
    <cellStyle name="Обычный 114" xfId="259"/>
    <cellStyle name="Обычный 115" xfId="260"/>
    <cellStyle name="Обычный 116" xfId="261"/>
    <cellStyle name="Обычный 117" xfId="1536"/>
    <cellStyle name="Обычный 12" xfId="262"/>
    <cellStyle name="Обычный 12 10" xfId="263"/>
    <cellStyle name="Обычный 12 11" xfId="264"/>
    <cellStyle name="Обычный 12 12" xfId="265"/>
    <cellStyle name="Обычный 12 2" xfId="266"/>
    <cellStyle name="Обычный 12 2 2" xfId="267"/>
    <cellStyle name="Обычный 12 2 2 2" xfId="268"/>
    <cellStyle name="Обычный 12 2 2 2 2" xfId="269"/>
    <cellStyle name="Обычный 12 2 2 2 3" xfId="270"/>
    <cellStyle name="Обычный 12 2 2 2 4" xfId="271"/>
    <cellStyle name="Обычный 12 2 2 2 5" xfId="272"/>
    <cellStyle name="Обычный 12 2 2 3" xfId="273"/>
    <cellStyle name="Обычный 12 2 2 4" xfId="274"/>
    <cellStyle name="Обычный 12 2 2 5" xfId="275"/>
    <cellStyle name="Обычный 12 2 2 6" xfId="276"/>
    <cellStyle name="Обычный 12 2 3" xfId="277"/>
    <cellStyle name="Обычный 12 2 3 2" xfId="278"/>
    <cellStyle name="Обычный 12 2 3 3" xfId="279"/>
    <cellStyle name="Обычный 12 2 3 4" xfId="280"/>
    <cellStyle name="Обычный 12 2 3 5" xfId="281"/>
    <cellStyle name="Обычный 12 2 4" xfId="282"/>
    <cellStyle name="Обычный 12 2 5" xfId="283"/>
    <cellStyle name="Обычный 12 2 6" xfId="284"/>
    <cellStyle name="Обычный 12 2 7" xfId="285"/>
    <cellStyle name="Обычный 12 3" xfId="286"/>
    <cellStyle name="Обычный 12 3 2" xfId="287"/>
    <cellStyle name="Обычный 12 3 2 2" xfId="288"/>
    <cellStyle name="Обычный 12 3 2 2 2" xfId="289"/>
    <cellStyle name="Обычный 12 3 2 2 3" xfId="290"/>
    <cellStyle name="Обычный 12 3 2 2 4" xfId="291"/>
    <cellStyle name="Обычный 12 3 2 2 5" xfId="292"/>
    <cellStyle name="Обычный 12 3 2 3" xfId="293"/>
    <cellStyle name="Обычный 12 3 2 4" xfId="294"/>
    <cellStyle name="Обычный 12 3 2 5" xfId="295"/>
    <cellStyle name="Обычный 12 3 2 6" xfId="296"/>
    <cellStyle name="Обычный 12 3 3" xfId="297"/>
    <cellStyle name="Обычный 12 3 3 2" xfId="298"/>
    <cellStyle name="Обычный 12 3 3 3" xfId="299"/>
    <cellStyle name="Обычный 12 3 3 4" xfId="300"/>
    <cellStyle name="Обычный 12 3 3 5" xfId="301"/>
    <cellStyle name="Обычный 12 3 4" xfId="302"/>
    <cellStyle name="Обычный 12 3 5" xfId="303"/>
    <cellStyle name="Обычный 12 3 6" xfId="304"/>
    <cellStyle name="Обычный 12 3 7" xfId="305"/>
    <cellStyle name="Обычный 12 4" xfId="306"/>
    <cellStyle name="Обычный 12 4 2" xfId="307"/>
    <cellStyle name="Обычный 12 4 2 2" xfId="308"/>
    <cellStyle name="Обычный 12 4 2 3" xfId="309"/>
    <cellStyle name="Обычный 12 4 2 4" xfId="310"/>
    <cellStyle name="Обычный 12 4 2 5" xfId="311"/>
    <cellStyle name="Обычный 12 4 3" xfId="312"/>
    <cellStyle name="Обычный 12 4 4" xfId="313"/>
    <cellStyle name="Обычный 12 4 5" xfId="314"/>
    <cellStyle name="Обычный 12 4 6" xfId="315"/>
    <cellStyle name="Обычный 12 5" xfId="316"/>
    <cellStyle name="Обычный 12 5 2" xfId="317"/>
    <cellStyle name="Обычный 12 5 2 2" xfId="318"/>
    <cellStyle name="Обычный 12 5 2 3" xfId="319"/>
    <cellStyle name="Обычный 12 5 2 4" xfId="320"/>
    <cellStyle name="Обычный 12 5 2 5" xfId="321"/>
    <cellStyle name="Обычный 12 5 3" xfId="322"/>
    <cellStyle name="Обычный 12 5 4" xfId="323"/>
    <cellStyle name="Обычный 12 5 5" xfId="324"/>
    <cellStyle name="Обычный 12 5 6" xfId="325"/>
    <cellStyle name="Обычный 12 6" xfId="326"/>
    <cellStyle name="Обычный 12 6 2" xfId="327"/>
    <cellStyle name="Обычный 12 6 2 2" xfId="328"/>
    <cellStyle name="Обычный 12 6 2 3" xfId="329"/>
    <cellStyle name="Обычный 12 6 2 4" xfId="330"/>
    <cellStyle name="Обычный 12 6 2 5" xfId="331"/>
    <cellStyle name="Обычный 12 6 3" xfId="332"/>
    <cellStyle name="Обычный 12 6 4" xfId="333"/>
    <cellStyle name="Обычный 12 6 5" xfId="334"/>
    <cellStyle name="Обычный 12 6 6" xfId="335"/>
    <cellStyle name="Обычный 12 7" xfId="336"/>
    <cellStyle name="Обычный 12 7 2" xfId="337"/>
    <cellStyle name="Обычный 12 7 3" xfId="338"/>
    <cellStyle name="Обычный 12 7 4" xfId="339"/>
    <cellStyle name="Обычный 12 7 5" xfId="340"/>
    <cellStyle name="Обычный 12 8" xfId="341"/>
    <cellStyle name="Обычный 12 8 2" xfId="342"/>
    <cellStyle name="Обычный 12 8 3" xfId="343"/>
    <cellStyle name="Обычный 12 8 4" xfId="344"/>
    <cellStyle name="Обычный 12 8 5" xfId="345"/>
    <cellStyle name="Обычный 12 9" xfId="346"/>
    <cellStyle name="Обычный 13" xfId="347"/>
    <cellStyle name="Обычный 13 2" xfId="348"/>
    <cellStyle name="Обычный 13 3" xfId="349"/>
    <cellStyle name="Обычный 14" xfId="350"/>
    <cellStyle name="Обычный 14 2" xfId="351"/>
    <cellStyle name="Обычный 14 2 2" xfId="352"/>
    <cellStyle name="Обычный 14 3" xfId="1591"/>
    <cellStyle name="Обычный 15" xfId="353"/>
    <cellStyle name="Обычный 15 2" xfId="354"/>
    <cellStyle name="Обычный 15 3" xfId="355"/>
    <cellStyle name="Обычный 15 4" xfId="1592"/>
    <cellStyle name="Обычный 16" xfId="356"/>
    <cellStyle name="Обычный 17" xfId="357"/>
    <cellStyle name="Обычный 17 2" xfId="358"/>
    <cellStyle name="Обычный 17 3" xfId="359"/>
    <cellStyle name="Обычный 18" xfId="360"/>
    <cellStyle name="Обычный 18 2" xfId="361"/>
    <cellStyle name="Обычный 18 3" xfId="1593"/>
    <cellStyle name="Обычный 19" xfId="362"/>
    <cellStyle name="Обычный 2" xfId="363"/>
    <cellStyle name="Обычный 2 10" xfId="364"/>
    <cellStyle name="Обычный 2 10 10" xfId="365"/>
    <cellStyle name="Обычный 2 10 11" xfId="366"/>
    <cellStyle name="Обычный 2 10 12" xfId="367"/>
    <cellStyle name="Обычный 2 10 2" xfId="368"/>
    <cellStyle name="Обычный 2 10 2 2" xfId="369"/>
    <cellStyle name="Обычный 2 10 2 2 2" xfId="370"/>
    <cellStyle name="Обычный 2 10 2 2 2 2" xfId="371"/>
    <cellStyle name="Обычный 2 10 2 2 2 3" xfId="372"/>
    <cellStyle name="Обычный 2 10 2 2 2 4" xfId="373"/>
    <cellStyle name="Обычный 2 10 2 2 2 5" xfId="374"/>
    <cellStyle name="Обычный 2 10 2 2 3" xfId="375"/>
    <cellStyle name="Обычный 2 10 2 2 4" xfId="376"/>
    <cellStyle name="Обычный 2 10 2 2 5" xfId="377"/>
    <cellStyle name="Обычный 2 10 2 2 6" xfId="378"/>
    <cellStyle name="Обычный 2 10 2 3" xfId="379"/>
    <cellStyle name="Обычный 2 10 2 3 2" xfId="380"/>
    <cellStyle name="Обычный 2 10 2 3 3" xfId="381"/>
    <cellStyle name="Обычный 2 10 2 3 4" xfId="382"/>
    <cellStyle name="Обычный 2 10 2 3 5" xfId="383"/>
    <cellStyle name="Обычный 2 10 2 4" xfId="384"/>
    <cellStyle name="Обычный 2 10 2 5" xfId="385"/>
    <cellStyle name="Обычный 2 10 2 6" xfId="386"/>
    <cellStyle name="Обычный 2 10 2 7" xfId="387"/>
    <cellStyle name="Обычный 2 10 3" xfId="388"/>
    <cellStyle name="Обычный 2 10 3 2" xfId="389"/>
    <cellStyle name="Обычный 2 10 3 2 2" xfId="390"/>
    <cellStyle name="Обычный 2 10 3 2 2 2" xfId="391"/>
    <cellStyle name="Обычный 2 10 3 2 2 3" xfId="392"/>
    <cellStyle name="Обычный 2 10 3 2 2 4" xfId="393"/>
    <cellStyle name="Обычный 2 10 3 2 2 5" xfId="394"/>
    <cellStyle name="Обычный 2 10 3 2 3" xfId="395"/>
    <cellStyle name="Обычный 2 10 3 2 4" xfId="396"/>
    <cellStyle name="Обычный 2 10 3 2 5" xfId="397"/>
    <cellStyle name="Обычный 2 10 3 2 6" xfId="398"/>
    <cellStyle name="Обычный 2 10 3 3" xfId="399"/>
    <cellStyle name="Обычный 2 10 3 3 2" xfId="400"/>
    <cellStyle name="Обычный 2 10 3 3 3" xfId="401"/>
    <cellStyle name="Обычный 2 10 3 3 4" xfId="402"/>
    <cellStyle name="Обычный 2 10 3 3 5" xfId="403"/>
    <cellStyle name="Обычный 2 10 3 4" xfId="404"/>
    <cellStyle name="Обычный 2 10 3 5" xfId="405"/>
    <cellStyle name="Обычный 2 10 3 6" xfId="406"/>
    <cellStyle name="Обычный 2 10 3 7" xfId="407"/>
    <cellStyle name="Обычный 2 10 4" xfId="408"/>
    <cellStyle name="Обычный 2 10 4 2" xfId="409"/>
    <cellStyle name="Обычный 2 10 4 2 2" xfId="410"/>
    <cellStyle name="Обычный 2 10 4 2 3" xfId="411"/>
    <cellStyle name="Обычный 2 10 4 2 4" xfId="412"/>
    <cellStyle name="Обычный 2 10 4 2 5" xfId="413"/>
    <cellStyle name="Обычный 2 10 4 3" xfId="414"/>
    <cellStyle name="Обычный 2 10 4 4" xfId="415"/>
    <cellStyle name="Обычный 2 10 4 5" xfId="416"/>
    <cellStyle name="Обычный 2 10 4 6" xfId="417"/>
    <cellStyle name="Обычный 2 10 5" xfId="418"/>
    <cellStyle name="Обычный 2 10 5 2" xfId="419"/>
    <cellStyle name="Обычный 2 10 5 2 2" xfId="420"/>
    <cellStyle name="Обычный 2 10 5 2 3" xfId="421"/>
    <cellStyle name="Обычный 2 10 5 2 4" xfId="422"/>
    <cellStyle name="Обычный 2 10 5 2 5" xfId="423"/>
    <cellStyle name="Обычный 2 10 5 3" xfId="424"/>
    <cellStyle name="Обычный 2 10 5 4" xfId="425"/>
    <cellStyle name="Обычный 2 10 5 5" xfId="426"/>
    <cellStyle name="Обычный 2 10 5 6" xfId="427"/>
    <cellStyle name="Обычный 2 10 6" xfId="428"/>
    <cellStyle name="Обычный 2 10 6 2" xfId="429"/>
    <cellStyle name="Обычный 2 10 6 2 2" xfId="430"/>
    <cellStyle name="Обычный 2 10 6 2 3" xfId="431"/>
    <cellStyle name="Обычный 2 10 6 2 4" xfId="432"/>
    <cellStyle name="Обычный 2 10 6 2 5" xfId="433"/>
    <cellStyle name="Обычный 2 10 6 3" xfId="434"/>
    <cellStyle name="Обычный 2 10 6 4" xfId="435"/>
    <cellStyle name="Обычный 2 10 6 5" xfId="436"/>
    <cellStyle name="Обычный 2 10 6 6" xfId="437"/>
    <cellStyle name="Обычный 2 10 7" xfId="438"/>
    <cellStyle name="Обычный 2 10 7 2" xfId="439"/>
    <cellStyle name="Обычный 2 10 7 3" xfId="440"/>
    <cellStyle name="Обычный 2 10 7 4" xfId="441"/>
    <cellStyle name="Обычный 2 10 7 5" xfId="442"/>
    <cellStyle name="Обычный 2 10 8" xfId="443"/>
    <cellStyle name="Обычный 2 10 8 2" xfId="444"/>
    <cellStyle name="Обычный 2 10 8 3" xfId="445"/>
    <cellStyle name="Обычный 2 10 8 4" xfId="446"/>
    <cellStyle name="Обычный 2 10 8 5" xfId="447"/>
    <cellStyle name="Обычный 2 10 9" xfId="448"/>
    <cellStyle name="Обычный 2 108" xfId="449"/>
    <cellStyle name="Обычный 2 11" xfId="450"/>
    <cellStyle name="Обычный 2 12" xfId="1594"/>
    <cellStyle name="Обычный 2 2" xfId="451"/>
    <cellStyle name="Обычный 2 2 10" xfId="452"/>
    <cellStyle name="Обычный 2 2 10 2" xfId="453"/>
    <cellStyle name="Обычный 2 2 10 3" xfId="454"/>
    <cellStyle name="Обычный 2 2 10 4" xfId="455"/>
    <cellStyle name="Обычный 2 2 12" xfId="456"/>
    <cellStyle name="Обычный 2 2 12 2" xfId="457"/>
    <cellStyle name="Обычный 2 2 12 3" xfId="458"/>
    <cellStyle name="Обычный 2 2 2" xfId="459"/>
    <cellStyle name="Обычный 2 2 2 2" xfId="460"/>
    <cellStyle name="Обычный 2 2 2 2 2" xfId="461"/>
    <cellStyle name="Обычный 2 2 2 3" xfId="462"/>
    <cellStyle name="Обычный 2 2 2 4" xfId="463"/>
    <cellStyle name="Обычный 2 2 3" xfId="464"/>
    <cellStyle name="Обычный 2 2 3 2" xfId="465"/>
    <cellStyle name="Обычный 2 2 3 2 2" xfId="466"/>
    <cellStyle name="Обычный 2 2 3 3" xfId="467"/>
    <cellStyle name="Обычный 2 2 4" xfId="468"/>
    <cellStyle name="Обычный 2 2 4 2" xfId="469"/>
    <cellStyle name="Обычный 2 2 4 3" xfId="470"/>
    <cellStyle name="Обычный 2 2 4 4" xfId="471"/>
    <cellStyle name="Обычный 2 2 5" xfId="472"/>
    <cellStyle name="Обычный 2 2 6" xfId="473"/>
    <cellStyle name="Обычный 2 2 7" xfId="474"/>
    <cellStyle name="Обычный 2 2_Ноябрь" xfId="475"/>
    <cellStyle name="Обычный 2 3" xfId="476"/>
    <cellStyle name="Обычный 2 3 2" xfId="477"/>
    <cellStyle name="Обычный 2 3 2 2" xfId="478"/>
    <cellStyle name="Обычный 2 3 2 3" xfId="479"/>
    <cellStyle name="Обычный 2 3 3" xfId="480"/>
    <cellStyle name="Обычный 2 3 4" xfId="481"/>
    <cellStyle name="Обычный 2 3 5" xfId="482"/>
    <cellStyle name="Обычный 2 4" xfId="483"/>
    <cellStyle name="Обычный 2 4 10" xfId="484"/>
    <cellStyle name="Обычный 2 4 11" xfId="485"/>
    <cellStyle name="Обычный 2 4 12" xfId="486"/>
    <cellStyle name="Обычный 2 4 13" xfId="487"/>
    <cellStyle name="Обычный 2 4 2" xfId="488"/>
    <cellStyle name="Обычный 2 4 2 2" xfId="489"/>
    <cellStyle name="Обычный 2 4 2 2 2" xfId="490"/>
    <cellStyle name="Обычный 2 4 2 2 2 2" xfId="491"/>
    <cellStyle name="Обычный 2 4 2 2 2 3" xfId="492"/>
    <cellStyle name="Обычный 2 4 2 2 2 4" xfId="493"/>
    <cellStyle name="Обычный 2 4 2 2 2 5" xfId="494"/>
    <cellStyle name="Обычный 2 4 2 2 3" xfId="495"/>
    <cellStyle name="Обычный 2 4 2 2 4" xfId="496"/>
    <cellStyle name="Обычный 2 4 2 2 5" xfId="497"/>
    <cellStyle name="Обычный 2 4 2 2 6" xfId="498"/>
    <cellStyle name="Обычный 2 4 2 3" xfId="499"/>
    <cellStyle name="Обычный 2 4 2 3 2" xfId="500"/>
    <cellStyle name="Обычный 2 4 2 3 3" xfId="501"/>
    <cellStyle name="Обычный 2 4 2 3 4" xfId="502"/>
    <cellStyle name="Обычный 2 4 2 3 5" xfId="503"/>
    <cellStyle name="Обычный 2 4 2 4" xfId="504"/>
    <cellStyle name="Обычный 2 4 2 5" xfId="505"/>
    <cellStyle name="Обычный 2 4 2 6" xfId="506"/>
    <cellStyle name="Обычный 2 4 2 7" xfId="507"/>
    <cellStyle name="Обычный 2 4 3" xfId="508"/>
    <cellStyle name="Обычный 2 4 3 2" xfId="509"/>
    <cellStyle name="Обычный 2 4 3 2 2" xfId="510"/>
    <cellStyle name="Обычный 2 4 3 2 2 2" xfId="511"/>
    <cellStyle name="Обычный 2 4 3 2 2 3" xfId="512"/>
    <cellStyle name="Обычный 2 4 3 2 2 4" xfId="513"/>
    <cellStyle name="Обычный 2 4 3 2 2 5" xfId="514"/>
    <cellStyle name="Обычный 2 4 3 2 3" xfId="515"/>
    <cellStyle name="Обычный 2 4 3 2 4" xfId="516"/>
    <cellStyle name="Обычный 2 4 3 2 5" xfId="517"/>
    <cellStyle name="Обычный 2 4 3 2 6" xfId="518"/>
    <cellStyle name="Обычный 2 4 3 3" xfId="519"/>
    <cellStyle name="Обычный 2 4 3 3 2" xfId="520"/>
    <cellStyle name="Обычный 2 4 3 3 3" xfId="521"/>
    <cellStyle name="Обычный 2 4 3 3 4" xfId="522"/>
    <cellStyle name="Обычный 2 4 3 3 5" xfId="523"/>
    <cellStyle name="Обычный 2 4 3 4" xfId="524"/>
    <cellStyle name="Обычный 2 4 3 5" xfId="525"/>
    <cellStyle name="Обычный 2 4 3 6" xfId="526"/>
    <cellStyle name="Обычный 2 4 3 7" xfId="527"/>
    <cellStyle name="Обычный 2 4 4" xfId="528"/>
    <cellStyle name="Обычный 2 4 4 2" xfId="529"/>
    <cellStyle name="Обычный 2 4 4 2 2" xfId="530"/>
    <cellStyle name="Обычный 2 4 4 2 3" xfId="531"/>
    <cellStyle name="Обычный 2 4 4 2 4" xfId="532"/>
    <cellStyle name="Обычный 2 4 4 2 5" xfId="533"/>
    <cellStyle name="Обычный 2 4 4 3" xfId="534"/>
    <cellStyle name="Обычный 2 4 4 4" xfId="535"/>
    <cellStyle name="Обычный 2 4 4 5" xfId="536"/>
    <cellStyle name="Обычный 2 4 4 6" xfId="537"/>
    <cellStyle name="Обычный 2 4 5" xfId="538"/>
    <cellStyle name="Обычный 2 4 5 2" xfId="539"/>
    <cellStyle name="Обычный 2 4 5 2 2" xfId="540"/>
    <cellStyle name="Обычный 2 4 5 2 3" xfId="541"/>
    <cellStyle name="Обычный 2 4 5 2 4" xfId="542"/>
    <cellStyle name="Обычный 2 4 5 2 5" xfId="543"/>
    <cellStyle name="Обычный 2 4 5 3" xfId="544"/>
    <cellStyle name="Обычный 2 4 5 4" xfId="545"/>
    <cellStyle name="Обычный 2 4 5 5" xfId="546"/>
    <cellStyle name="Обычный 2 4 5 6" xfId="547"/>
    <cellStyle name="Обычный 2 4 6" xfId="548"/>
    <cellStyle name="Обычный 2 4 6 2" xfId="549"/>
    <cellStyle name="Обычный 2 4 6 2 2" xfId="550"/>
    <cellStyle name="Обычный 2 4 6 2 3" xfId="551"/>
    <cellStyle name="Обычный 2 4 6 2 4" xfId="552"/>
    <cellStyle name="Обычный 2 4 6 2 5" xfId="553"/>
    <cellStyle name="Обычный 2 4 6 3" xfId="554"/>
    <cellStyle name="Обычный 2 4 6 4" xfId="555"/>
    <cellStyle name="Обычный 2 4 6 5" xfId="556"/>
    <cellStyle name="Обычный 2 4 6 6" xfId="557"/>
    <cellStyle name="Обычный 2 4 7" xfId="558"/>
    <cellStyle name="Обычный 2 4 7 2" xfId="559"/>
    <cellStyle name="Обычный 2 4 7 3" xfId="560"/>
    <cellStyle name="Обычный 2 4 7 4" xfId="561"/>
    <cellStyle name="Обычный 2 4 7 5" xfId="562"/>
    <cellStyle name="Обычный 2 4 8" xfId="563"/>
    <cellStyle name="Обычный 2 4 8 2" xfId="564"/>
    <cellStyle name="Обычный 2 4 8 3" xfId="565"/>
    <cellStyle name="Обычный 2 4 8 4" xfId="566"/>
    <cellStyle name="Обычный 2 4 8 5" xfId="567"/>
    <cellStyle name="Обычный 2 4 9" xfId="568"/>
    <cellStyle name="Обычный 2 5" xfId="569"/>
    <cellStyle name="Обычный 2 5 10" xfId="570"/>
    <cellStyle name="Обычный 2 5 11" xfId="571"/>
    <cellStyle name="Обычный 2 5 12" xfId="572"/>
    <cellStyle name="Обычный 2 5 13" xfId="573"/>
    <cellStyle name="Обычный 2 5 2" xfId="574"/>
    <cellStyle name="Обычный 2 5 2 2" xfId="575"/>
    <cellStyle name="Обычный 2 5 2 2 2" xfId="576"/>
    <cellStyle name="Обычный 2 5 2 2 2 2" xfId="577"/>
    <cellStyle name="Обычный 2 5 2 2 2 3" xfId="578"/>
    <cellStyle name="Обычный 2 5 2 2 2 4" xfId="579"/>
    <cellStyle name="Обычный 2 5 2 2 2 5" xfId="580"/>
    <cellStyle name="Обычный 2 5 2 2 3" xfId="581"/>
    <cellStyle name="Обычный 2 5 2 2 4" xfId="582"/>
    <cellStyle name="Обычный 2 5 2 2 5" xfId="583"/>
    <cellStyle name="Обычный 2 5 2 2 6" xfId="584"/>
    <cellStyle name="Обычный 2 5 2 3" xfId="585"/>
    <cellStyle name="Обычный 2 5 2 3 2" xfId="586"/>
    <cellStyle name="Обычный 2 5 2 3 3" xfId="587"/>
    <cellStyle name="Обычный 2 5 2 3 4" xfId="588"/>
    <cellStyle name="Обычный 2 5 2 3 5" xfId="589"/>
    <cellStyle name="Обычный 2 5 2 4" xfId="590"/>
    <cellStyle name="Обычный 2 5 2 5" xfId="591"/>
    <cellStyle name="Обычный 2 5 2 6" xfId="592"/>
    <cellStyle name="Обычный 2 5 2 7" xfId="593"/>
    <cellStyle name="Обычный 2 5 3" xfId="594"/>
    <cellStyle name="Обычный 2 5 3 2" xfId="595"/>
    <cellStyle name="Обычный 2 5 3 2 2" xfId="596"/>
    <cellStyle name="Обычный 2 5 3 2 2 2" xfId="597"/>
    <cellStyle name="Обычный 2 5 3 2 2 3" xfId="598"/>
    <cellStyle name="Обычный 2 5 3 2 2 4" xfId="599"/>
    <cellStyle name="Обычный 2 5 3 2 2 5" xfId="600"/>
    <cellStyle name="Обычный 2 5 3 2 3" xfId="601"/>
    <cellStyle name="Обычный 2 5 3 2 4" xfId="602"/>
    <cellStyle name="Обычный 2 5 3 2 5" xfId="603"/>
    <cellStyle name="Обычный 2 5 3 2 6" xfId="604"/>
    <cellStyle name="Обычный 2 5 3 3" xfId="605"/>
    <cellStyle name="Обычный 2 5 3 3 2" xfId="606"/>
    <cellStyle name="Обычный 2 5 3 3 3" xfId="607"/>
    <cellStyle name="Обычный 2 5 3 3 4" xfId="608"/>
    <cellStyle name="Обычный 2 5 3 3 5" xfId="609"/>
    <cellStyle name="Обычный 2 5 3 4" xfId="610"/>
    <cellStyle name="Обычный 2 5 3 5" xfId="611"/>
    <cellStyle name="Обычный 2 5 3 6" xfId="612"/>
    <cellStyle name="Обычный 2 5 3 7" xfId="613"/>
    <cellStyle name="Обычный 2 5 4" xfId="614"/>
    <cellStyle name="Обычный 2 5 4 2" xfId="615"/>
    <cellStyle name="Обычный 2 5 4 2 2" xfId="616"/>
    <cellStyle name="Обычный 2 5 4 2 3" xfId="617"/>
    <cellStyle name="Обычный 2 5 4 2 4" xfId="618"/>
    <cellStyle name="Обычный 2 5 4 2 5" xfId="619"/>
    <cellStyle name="Обычный 2 5 4 3" xfId="620"/>
    <cellStyle name="Обычный 2 5 4 4" xfId="621"/>
    <cellStyle name="Обычный 2 5 4 5" xfId="622"/>
    <cellStyle name="Обычный 2 5 4 6" xfId="623"/>
    <cellStyle name="Обычный 2 5 5" xfId="624"/>
    <cellStyle name="Обычный 2 5 5 2" xfId="625"/>
    <cellStyle name="Обычный 2 5 5 2 2" xfId="626"/>
    <cellStyle name="Обычный 2 5 5 2 3" xfId="627"/>
    <cellStyle name="Обычный 2 5 5 2 4" xfId="628"/>
    <cellStyle name="Обычный 2 5 5 2 5" xfId="629"/>
    <cellStyle name="Обычный 2 5 5 3" xfId="630"/>
    <cellStyle name="Обычный 2 5 5 4" xfId="631"/>
    <cellStyle name="Обычный 2 5 5 5" xfId="632"/>
    <cellStyle name="Обычный 2 5 5 6" xfId="633"/>
    <cellStyle name="Обычный 2 5 6" xfId="634"/>
    <cellStyle name="Обычный 2 5 6 2" xfId="635"/>
    <cellStyle name="Обычный 2 5 6 2 2" xfId="636"/>
    <cellStyle name="Обычный 2 5 6 2 3" xfId="637"/>
    <cellStyle name="Обычный 2 5 6 2 4" xfId="638"/>
    <cellStyle name="Обычный 2 5 6 2 5" xfId="639"/>
    <cellStyle name="Обычный 2 5 6 3" xfId="640"/>
    <cellStyle name="Обычный 2 5 6 4" xfId="641"/>
    <cellStyle name="Обычный 2 5 6 5" xfId="642"/>
    <cellStyle name="Обычный 2 5 6 6" xfId="643"/>
    <cellStyle name="Обычный 2 5 7" xfId="644"/>
    <cellStyle name="Обычный 2 5 7 2" xfId="645"/>
    <cellStyle name="Обычный 2 5 7 3" xfId="646"/>
    <cellStyle name="Обычный 2 5 7 4" xfId="647"/>
    <cellStyle name="Обычный 2 5 7 5" xfId="648"/>
    <cellStyle name="Обычный 2 5 8" xfId="649"/>
    <cellStyle name="Обычный 2 5 8 2" xfId="650"/>
    <cellStyle name="Обычный 2 5 8 3" xfId="651"/>
    <cellStyle name="Обычный 2 5 8 4" xfId="652"/>
    <cellStyle name="Обычный 2 5 8 5" xfId="653"/>
    <cellStyle name="Обычный 2 5 9" xfId="654"/>
    <cellStyle name="Обычный 2 6" xfId="655"/>
    <cellStyle name="Обычный 2 6 10" xfId="656"/>
    <cellStyle name="Обычный 2 6 11" xfId="657"/>
    <cellStyle name="Обычный 2 6 12" xfId="658"/>
    <cellStyle name="Обычный 2 6 2" xfId="659"/>
    <cellStyle name="Обычный 2 6 2 2" xfId="660"/>
    <cellStyle name="Обычный 2 6 2 2 2" xfId="661"/>
    <cellStyle name="Обычный 2 6 2 2 2 2" xfId="662"/>
    <cellStyle name="Обычный 2 6 2 2 2 3" xfId="663"/>
    <cellStyle name="Обычный 2 6 2 2 2 4" xfId="664"/>
    <cellStyle name="Обычный 2 6 2 2 2 5" xfId="665"/>
    <cellStyle name="Обычный 2 6 2 2 3" xfId="666"/>
    <cellStyle name="Обычный 2 6 2 2 4" xfId="667"/>
    <cellStyle name="Обычный 2 6 2 2 5" xfId="668"/>
    <cellStyle name="Обычный 2 6 2 2 6" xfId="669"/>
    <cellStyle name="Обычный 2 6 2 3" xfId="670"/>
    <cellStyle name="Обычный 2 6 2 3 2" xfId="671"/>
    <cellStyle name="Обычный 2 6 2 3 3" xfId="672"/>
    <cellStyle name="Обычный 2 6 2 3 4" xfId="673"/>
    <cellStyle name="Обычный 2 6 2 3 5" xfId="674"/>
    <cellStyle name="Обычный 2 6 2 4" xfId="675"/>
    <cellStyle name="Обычный 2 6 2 5" xfId="676"/>
    <cellStyle name="Обычный 2 6 2 6" xfId="677"/>
    <cellStyle name="Обычный 2 6 2 7" xfId="678"/>
    <cellStyle name="Обычный 2 6 3" xfId="679"/>
    <cellStyle name="Обычный 2 6 3 2" xfId="680"/>
    <cellStyle name="Обычный 2 6 3 2 2" xfId="681"/>
    <cellStyle name="Обычный 2 6 3 2 2 2" xfId="682"/>
    <cellStyle name="Обычный 2 6 3 2 2 3" xfId="683"/>
    <cellStyle name="Обычный 2 6 3 2 2 4" xfId="684"/>
    <cellStyle name="Обычный 2 6 3 2 2 5" xfId="685"/>
    <cellStyle name="Обычный 2 6 3 2 3" xfId="686"/>
    <cellStyle name="Обычный 2 6 3 2 4" xfId="687"/>
    <cellStyle name="Обычный 2 6 3 2 5" xfId="688"/>
    <cellStyle name="Обычный 2 6 3 2 6" xfId="689"/>
    <cellStyle name="Обычный 2 6 3 3" xfId="690"/>
    <cellStyle name="Обычный 2 6 3 3 2" xfId="691"/>
    <cellStyle name="Обычный 2 6 3 3 3" xfId="692"/>
    <cellStyle name="Обычный 2 6 3 3 4" xfId="693"/>
    <cellStyle name="Обычный 2 6 3 3 5" xfId="694"/>
    <cellStyle name="Обычный 2 6 3 4" xfId="695"/>
    <cellStyle name="Обычный 2 6 3 5" xfId="696"/>
    <cellStyle name="Обычный 2 6 3 6" xfId="697"/>
    <cellStyle name="Обычный 2 6 3 7" xfId="698"/>
    <cellStyle name="Обычный 2 6 4" xfId="699"/>
    <cellStyle name="Обычный 2 6 4 2" xfId="700"/>
    <cellStyle name="Обычный 2 6 4 2 2" xfId="701"/>
    <cellStyle name="Обычный 2 6 4 2 3" xfId="702"/>
    <cellStyle name="Обычный 2 6 4 2 4" xfId="703"/>
    <cellStyle name="Обычный 2 6 4 2 5" xfId="704"/>
    <cellStyle name="Обычный 2 6 4 3" xfId="705"/>
    <cellStyle name="Обычный 2 6 4 4" xfId="706"/>
    <cellStyle name="Обычный 2 6 4 5" xfId="707"/>
    <cellStyle name="Обычный 2 6 4 6" xfId="708"/>
    <cellStyle name="Обычный 2 6 5" xfId="709"/>
    <cellStyle name="Обычный 2 6 5 2" xfId="710"/>
    <cellStyle name="Обычный 2 6 5 2 2" xfId="711"/>
    <cellStyle name="Обычный 2 6 5 2 3" xfId="712"/>
    <cellStyle name="Обычный 2 6 5 2 4" xfId="713"/>
    <cellStyle name="Обычный 2 6 5 2 5" xfId="714"/>
    <cellStyle name="Обычный 2 6 5 3" xfId="715"/>
    <cellStyle name="Обычный 2 6 5 4" xfId="716"/>
    <cellStyle name="Обычный 2 6 5 5" xfId="717"/>
    <cellStyle name="Обычный 2 6 5 6" xfId="718"/>
    <cellStyle name="Обычный 2 6 6" xfId="719"/>
    <cellStyle name="Обычный 2 6 6 2" xfId="720"/>
    <cellStyle name="Обычный 2 6 6 2 2" xfId="721"/>
    <cellStyle name="Обычный 2 6 6 2 3" xfId="722"/>
    <cellStyle name="Обычный 2 6 6 2 4" xfId="723"/>
    <cellStyle name="Обычный 2 6 6 2 5" xfId="724"/>
    <cellStyle name="Обычный 2 6 6 3" xfId="725"/>
    <cellStyle name="Обычный 2 6 6 4" xfId="726"/>
    <cellStyle name="Обычный 2 6 6 5" xfId="727"/>
    <cellStyle name="Обычный 2 6 6 6" xfId="728"/>
    <cellStyle name="Обычный 2 6 7" xfId="729"/>
    <cellStyle name="Обычный 2 6 7 2" xfId="730"/>
    <cellStyle name="Обычный 2 6 7 3" xfId="731"/>
    <cellStyle name="Обычный 2 6 7 4" xfId="732"/>
    <cellStyle name="Обычный 2 6 7 5" xfId="733"/>
    <cellStyle name="Обычный 2 6 8" xfId="734"/>
    <cellStyle name="Обычный 2 6 8 2" xfId="735"/>
    <cellStyle name="Обычный 2 6 8 3" xfId="736"/>
    <cellStyle name="Обычный 2 6 8 4" xfId="737"/>
    <cellStyle name="Обычный 2 6 8 5" xfId="738"/>
    <cellStyle name="Обычный 2 6 9" xfId="739"/>
    <cellStyle name="Обычный 2 7" xfId="740"/>
    <cellStyle name="Обычный 2 7 10" xfId="741"/>
    <cellStyle name="Обычный 2 7 11" xfId="742"/>
    <cellStyle name="Обычный 2 7 12" xfId="743"/>
    <cellStyle name="Обычный 2 7 13" xfId="744"/>
    <cellStyle name="Обычный 2 7 2" xfId="745"/>
    <cellStyle name="Обычный 2 7 2 2" xfId="746"/>
    <cellStyle name="Обычный 2 7 2 2 2" xfId="747"/>
    <cellStyle name="Обычный 2 7 2 2 2 2" xfId="748"/>
    <cellStyle name="Обычный 2 7 2 2 2 3" xfId="749"/>
    <cellStyle name="Обычный 2 7 2 2 2 4" xfId="750"/>
    <cellStyle name="Обычный 2 7 2 2 2 5" xfId="751"/>
    <cellStyle name="Обычный 2 7 2 2 3" xfId="752"/>
    <cellStyle name="Обычный 2 7 2 2 4" xfId="753"/>
    <cellStyle name="Обычный 2 7 2 2 5" xfId="754"/>
    <cellStyle name="Обычный 2 7 2 2 6" xfId="755"/>
    <cellStyle name="Обычный 2 7 2 3" xfId="756"/>
    <cellStyle name="Обычный 2 7 2 3 2" xfId="757"/>
    <cellStyle name="Обычный 2 7 2 3 3" xfId="758"/>
    <cellStyle name="Обычный 2 7 2 3 4" xfId="759"/>
    <cellStyle name="Обычный 2 7 2 3 5" xfId="760"/>
    <cellStyle name="Обычный 2 7 2 4" xfId="761"/>
    <cellStyle name="Обычный 2 7 2 5" xfId="762"/>
    <cellStyle name="Обычный 2 7 2 6" xfId="763"/>
    <cellStyle name="Обычный 2 7 2 7" xfId="764"/>
    <cellStyle name="Обычный 2 7 3" xfId="765"/>
    <cellStyle name="Обычный 2 7 3 2" xfId="766"/>
    <cellStyle name="Обычный 2 7 3 2 2" xfId="767"/>
    <cellStyle name="Обычный 2 7 3 2 2 2" xfId="768"/>
    <cellStyle name="Обычный 2 7 3 2 2 3" xfId="769"/>
    <cellStyle name="Обычный 2 7 3 2 2 4" xfId="770"/>
    <cellStyle name="Обычный 2 7 3 2 2 5" xfId="771"/>
    <cellStyle name="Обычный 2 7 3 2 3" xfId="772"/>
    <cellStyle name="Обычный 2 7 3 2 4" xfId="773"/>
    <cellStyle name="Обычный 2 7 3 2 5" xfId="774"/>
    <cellStyle name="Обычный 2 7 3 2 6" xfId="775"/>
    <cellStyle name="Обычный 2 7 3 3" xfId="776"/>
    <cellStyle name="Обычный 2 7 3 3 2" xfId="777"/>
    <cellStyle name="Обычный 2 7 3 3 3" xfId="778"/>
    <cellStyle name="Обычный 2 7 3 3 4" xfId="779"/>
    <cellStyle name="Обычный 2 7 3 3 5" xfId="780"/>
    <cellStyle name="Обычный 2 7 3 4" xfId="781"/>
    <cellStyle name="Обычный 2 7 3 5" xfId="782"/>
    <cellStyle name="Обычный 2 7 3 6" xfId="783"/>
    <cellStyle name="Обычный 2 7 3 7" xfId="784"/>
    <cellStyle name="Обычный 2 7 4" xfId="785"/>
    <cellStyle name="Обычный 2 7 4 2" xfId="786"/>
    <cellStyle name="Обычный 2 7 4 2 2" xfId="787"/>
    <cellStyle name="Обычный 2 7 4 2 3" xfId="788"/>
    <cellStyle name="Обычный 2 7 4 2 4" xfId="789"/>
    <cellStyle name="Обычный 2 7 4 2 5" xfId="790"/>
    <cellStyle name="Обычный 2 7 4 3" xfId="791"/>
    <cellStyle name="Обычный 2 7 4 4" xfId="792"/>
    <cellStyle name="Обычный 2 7 4 5" xfId="793"/>
    <cellStyle name="Обычный 2 7 4 6" xfId="794"/>
    <cellStyle name="Обычный 2 7 5" xfId="795"/>
    <cellStyle name="Обычный 2 7 5 2" xfId="796"/>
    <cellStyle name="Обычный 2 7 5 2 2" xfId="797"/>
    <cellStyle name="Обычный 2 7 5 2 3" xfId="798"/>
    <cellStyle name="Обычный 2 7 5 2 4" xfId="799"/>
    <cellStyle name="Обычный 2 7 5 2 5" xfId="800"/>
    <cellStyle name="Обычный 2 7 5 3" xfId="801"/>
    <cellStyle name="Обычный 2 7 5 4" xfId="802"/>
    <cellStyle name="Обычный 2 7 5 5" xfId="803"/>
    <cellStyle name="Обычный 2 7 5 6" xfId="804"/>
    <cellStyle name="Обычный 2 7 6" xfId="805"/>
    <cellStyle name="Обычный 2 7 6 2" xfId="806"/>
    <cellStyle name="Обычный 2 7 6 2 2" xfId="807"/>
    <cellStyle name="Обычный 2 7 6 2 3" xfId="808"/>
    <cellStyle name="Обычный 2 7 6 2 4" xfId="809"/>
    <cellStyle name="Обычный 2 7 6 2 5" xfId="810"/>
    <cellStyle name="Обычный 2 7 6 3" xfId="811"/>
    <cellStyle name="Обычный 2 7 6 4" xfId="812"/>
    <cellStyle name="Обычный 2 7 6 5" xfId="813"/>
    <cellStyle name="Обычный 2 7 6 6" xfId="814"/>
    <cellStyle name="Обычный 2 7 7" xfId="815"/>
    <cellStyle name="Обычный 2 7 7 2" xfId="816"/>
    <cellStyle name="Обычный 2 7 7 3" xfId="817"/>
    <cellStyle name="Обычный 2 7 7 4" xfId="818"/>
    <cellStyle name="Обычный 2 7 7 5" xfId="819"/>
    <cellStyle name="Обычный 2 7 8" xfId="820"/>
    <cellStyle name="Обычный 2 7 8 2" xfId="821"/>
    <cellStyle name="Обычный 2 7 8 3" xfId="822"/>
    <cellStyle name="Обычный 2 7 8 4" xfId="823"/>
    <cellStyle name="Обычный 2 7 8 5" xfId="824"/>
    <cellStyle name="Обычный 2 7 9" xfId="825"/>
    <cellStyle name="Обычный 2 8" xfId="826"/>
    <cellStyle name="Обычный 2 8 10" xfId="827"/>
    <cellStyle name="Обычный 2 8 11" xfId="828"/>
    <cellStyle name="Обычный 2 8 12" xfId="829"/>
    <cellStyle name="Обычный 2 8 2" xfId="830"/>
    <cellStyle name="Обычный 2 8 2 2" xfId="831"/>
    <cellStyle name="Обычный 2 8 2 2 2" xfId="832"/>
    <cellStyle name="Обычный 2 8 2 2 2 2" xfId="833"/>
    <cellStyle name="Обычный 2 8 2 2 2 3" xfId="834"/>
    <cellStyle name="Обычный 2 8 2 2 2 4" xfId="835"/>
    <cellStyle name="Обычный 2 8 2 2 2 5" xfId="836"/>
    <cellStyle name="Обычный 2 8 2 2 3" xfId="837"/>
    <cellStyle name="Обычный 2 8 2 2 4" xfId="838"/>
    <cellStyle name="Обычный 2 8 2 2 5" xfId="839"/>
    <cellStyle name="Обычный 2 8 2 2 6" xfId="840"/>
    <cellStyle name="Обычный 2 8 2 3" xfId="841"/>
    <cellStyle name="Обычный 2 8 2 3 2" xfId="842"/>
    <cellStyle name="Обычный 2 8 2 3 3" xfId="843"/>
    <cellStyle name="Обычный 2 8 2 3 4" xfId="844"/>
    <cellStyle name="Обычный 2 8 2 3 5" xfId="845"/>
    <cellStyle name="Обычный 2 8 2 4" xfId="846"/>
    <cellStyle name="Обычный 2 8 2 5" xfId="847"/>
    <cellStyle name="Обычный 2 8 2 6" xfId="848"/>
    <cellStyle name="Обычный 2 8 2 7" xfId="849"/>
    <cellStyle name="Обычный 2 8 3" xfId="850"/>
    <cellStyle name="Обычный 2 8 3 2" xfId="851"/>
    <cellStyle name="Обычный 2 8 3 2 2" xfId="852"/>
    <cellStyle name="Обычный 2 8 3 2 2 2" xfId="853"/>
    <cellStyle name="Обычный 2 8 3 2 2 3" xfId="854"/>
    <cellStyle name="Обычный 2 8 3 2 2 4" xfId="855"/>
    <cellStyle name="Обычный 2 8 3 2 2 5" xfId="856"/>
    <cellStyle name="Обычный 2 8 3 2 3" xfId="857"/>
    <cellStyle name="Обычный 2 8 3 2 4" xfId="858"/>
    <cellStyle name="Обычный 2 8 3 2 5" xfId="859"/>
    <cellStyle name="Обычный 2 8 3 2 6" xfId="860"/>
    <cellStyle name="Обычный 2 8 3 3" xfId="861"/>
    <cellStyle name="Обычный 2 8 3 3 2" xfId="862"/>
    <cellStyle name="Обычный 2 8 3 3 3" xfId="863"/>
    <cellStyle name="Обычный 2 8 3 3 4" xfId="864"/>
    <cellStyle name="Обычный 2 8 3 3 5" xfId="865"/>
    <cellStyle name="Обычный 2 8 3 4" xfId="866"/>
    <cellStyle name="Обычный 2 8 3 5" xfId="867"/>
    <cellStyle name="Обычный 2 8 3 6" xfId="868"/>
    <cellStyle name="Обычный 2 8 3 7" xfId="869"/>
    <cellStyle name="Обычный 2 8 4" xfId="870"/>
    <cellStyle name="Обычный 2 8 4 2" xfId="871"/>
    <cellStyle name="Обычный 2 8 4 2 2" xfId="872"/>
    <cellStyle name="Обычный 2 8 4 2 3" xfId="873"/>
    <cellStyle name="Обычный 2 8 4 2 4" xfId="874"/>
    <cellStyle name="Обычный 2 8 4 2 5" xfId="875"/>
    <cellStyle name="Обычный 2 8 4 3" xfId="876"/>
    <cellStyle name="Обычный 2 8 4 4" xfId="877"/>
    <cellStyle name="Обычный 2 8 4 5" xfId="878"/>
    <cellStyle name="Обычный 2 8 4 6" xfId="879"/>
    <cellStyle name="Обычный 2 8 5" xfId="880"/>
    <cellStyle name="Обычный 2 8 5 2" xfId="881"/>
    <cellStyle name="Обычный 2 8 5 2 2" xfId="882"/>
    <cellStyle name="Обычный 2 8 5 2 3" xfId="883"/>
    <cellStyle name="Обычный 2 8 5 2 4" xfId="884"/>
    <cellStyle name="Обычный 2 8 5 2 5" xfId="885"/>
    <cellStyle name="Обычный 2 8 5 3" xfId="886"/>
    <cellStyle name="Обычный 2 8 5 4" xfId="887"/>
    <cellStyle name="Обычный 2 8 5 5" xfId="888"/>
    <cellStyle name="Обычный 2 8 5 6" xfId="889"/>
    <cellStyle name="Обычный 2 8 6" xfId="890"/>
    <cellStyle name="Обычный 2 8 6 2" xfId="891"/>
    <cellStyle name="Обычный 2 8 6 2 2" xfId="892"/>
    <cellStyle name="Обычный 2 8 6 2 3" xfId="893"/>
    <cellStyle name="Обычный 2 8 6 2 4" xfId="894"/>
    <cellStyle name="Обычный 2 8 6 2 5" xfId="895"/>
    <cellStyle name="Обычный 2 8 6 3" xfId="896"/>
    <cellStyle name="Обычный 2 8 6 4" xfId="897"/>
    <cellStyle name="Обычный 2 8 6 5" xfId="898"/>
    <cellStyle name="Обычный 2 8 6 6" xfId="899"/>
    <cellStyle name="Обычный 2 8 7" xfId="900"/>
    <cellStyle name="Обычный 2 8 7 2" xfId="901"/>
    <cellStyle name="Обычный 2 8 7 3" xfId="902"/>
    <cellStyle name="Обычный 2 8 7 4" xfId="903"/>
    <cellStyle name="Обычный 2 8 7 5" xfId="904"/>
    <cellStyle name="Обычный 2 8 8" xfId="905"/>
    <cellStyle name="Обычный 2 8 8 2" xfId="906"/>
    <cellStyle name="Обычный 2 8 8 3" xfId="907"/>
    <cellStyle name="Обычный 2 8 8 4" xfId="908"/>
    <cellStyle name="Обычный 2 8 8 5" xfId="909"/>
    <cellStyle name="Обычный 2 8 9" xfId="910"/>
    <cellStyle name="Обычный 2 9" xfId="911"/>
    <cellStyle name="Обычный 2 9 10" xfId="912"/>
    <cellStyle name="Обычный 2 9 11" xfId="913"/>
    <cellStyle name="Обычный 2 9 12" xfId="914"/>
    <cellStyle name="Обычный 2 9 2" xfId="915"/>
    <cellStyle name="Обычный 2 9 2 2" xfId="916"/>
    <cellStyle name="Обычный 2 9 2 2 2" xfId="917"/>
    <cellStyle name="Обычный 2 9 2 2 2 2" xfId="918"/>
    <cellStyle name="Обычный 2 9 2 2 2 3" xfId="919"/>
    <cellStyle name="Обычный 2 9 2 2 2 4" xfId="920"/>
    <cellStyle name="Обычный 2 9 2 2 2 5" xfId="921"/>
    <cellStyle name="Обычный 2 9 2 2 3" xfId="922"/>
    <cellStyle name="Обычный 2 9 2 2 4" xfId="923"/>
    <cellStyle name="Обычный 2 9 2 2 5" xfId="924"/>
    <cellStyle name="Обычный 2 9 2 2 6" xfId="925"/>
    <cellStyle name="Обычный 2 9 2 3" xfId="926"/>
    <cellStyle name="Обычный 2 9 2 3 2" xfId="927"/>
    <cellStyle name="Обычный 2 9 2 3 3" xfId="928"/>
    <cellStyle name="Обычный 2 9 2 3 4" xfId="929"/>
    <cellStyle name="Обычный 2 9 2 3 5" xfId="930"/>
    <cellStyle name="Обычный 2 9 2 4" xfId="931"/>
    <cellStyle name="Обычный 2 9 2 5" xfId="932"/>
    <cellStyle name="Обычный 2 9 2 6" xfId="933"/>
    <cellStyle name="Обычный 2 9 2 7" xfId="934"/>
    <cellStyle name="Обычный 2 9 3" xfId="935"/>
    <cellStyle name="Обычный 2 9 3 2" xfId="936"/>
    <cellStyle name="Обычный 2 9 3 2 2" xfId="937"/>
    <cellStyle name="Обычный 2 9 3 2 2 2" xfId="938"/>
    <cellStyle name="Обычный 2 9 3 2 2 3" xfId="939"/>
    <cellStyle name="Обычный 2 9 3 2 2 4" xfId="940"/>
    <cellStyle name="Обычный 2 9 3 2 2 5" xfId="941"/>
    <cellStyle name="Обычный 2 9 3 2 3" xfId="942"/>
    <cellStyle name="Обычный 2 9 3 2 4" xfId="943"/>
    <cellStyle name="Обычный 2 9 3 2 5" xfId="944"/>
    <cellStyle name="Обычный 2 9 3 2 6" xfId="945"/>
    <cellStyle name="Обычный 2 9 3 3" xfId="946"/>
    <cellStyle name="Обычный 2 9 3 3 2" xfId="947"/>
    <cellStyle name="Обычный 2 9 3 3 3" xfId="948"/>
    <cellStyle name="Обычный 2 9 3 3 4" xfId="949"/>
    <cellStyle name="Обычный 2 9 3 3 5" xfId="950"/>
    <cellStyle name="Обычный 2 9 3 4" xfId="951"/>
    <cellStyle name="Обычный 2 9 3 5" xfId="952"/>
    <cellStyle name="Обычный 2 9 3 6" xfId="953"/>
    <cellStyle name="Обычный 2 9 3 7" xfId="954"/>
    <cellStyle name="Обычный 2 9 4" xfId="955"/>
    <cellStyle name="Обычный 2 9 4 2" xfId="956"/>
    <cellStyle name="Обычный 2 9 4 2 2" xfId="957"/>
    <cellStyle name="Обычный 2 9 4 2 3" xfId="958"/>
    <cellStyle name="Обычный 2 9 4 2 4" xfId="959"/>
    <cellStyle name="Обычный 2 9 4 2 5" xfId="960"/>
    <cellStyle name="Обычный 2 9 4 3" xfId="961"/>
    <cellStyle name="Обычный 2 9 4 4" xfId="962"/>
    <cellStyle name="Обычный 2 9 4 5" xfId="963"/>
    <cellStyle name="Обычный 2 9 4 6" xfId="964"/>
    <cellStyle name="Обычный 2 9 5" xfId="965"/>
    <cellStyle name="Обычный 2 9 5 2" xfId="966"/>
    <cellStyle name="Обычный 2 9 5 2 2" xfId="967"/>
    <cellStyle name="Обычный 2 9 5 2 3" xfId="968"/>
    <cellStyle name="Обычный 2 9 5 2 4" xfId="969"/>
    <cellStyle name="Обычный 2 9 5 2 5" xfId="970"/>
    <cellStyle name="Обычный 2 9 5 3" xfId="971"/>
    <cellStyle name="Обычный 2 9 5 4" xfId="972"/>
    <cellStyle name="Обычный 2 9 5 5" xfId="973"/>
    <cellStyle name="Обычный 2 9 5 6" xfId="974"/>
    <cellStyle name="Обычный 2 9 6" xfId="975"/>
    <cellStyle name="Обычный 2 9 6 2" xfId="976"/>
    <cellStyle name="Обычный 2 9 6 2 2" xfId="977"/>
    <cellStyle name="Обычный 2 9 6 2 3" xfId="978"/>
    <cellStyle name="Обычный 2 9 6 2 4" xfId="979"/>
    <cellStyle name="Обычный 2 9 6 2 5" xfId="980"/>
    <cellStyle name="Обычный 2 9 6 3" xfId="981"/>
    <cellStyle name="Обычный 2 9 6 4" xfId="982"/>
    <cellStyle name="Обычный 2 9 6 5" xfId="983"/>
    <cellStyle name="Обычный 2 9 6 6" xfId="984"/>
    <cellStyle name="Обычный 2 9 7" xfId="985"/>
    <cellStyle name="Обычный 2 9 7 2" xfId="986"/>
    <cellStyle name="Обычный 2 9 7 3" xfId="987"/>
    <cellStyle name="Обычный 2 9 7 4" xfId="988"/>
    <cellStyle name="Обычный 2 9 7 5" xfId="989"/>
    <cellStyle name="Обычный 2 9 8" xfId="990"/>
    <cellStyle name="Обычный 2 9 8 2" xfId="991"/>
    <cellStyle name="Обычный 2 9 8 3" xfId="992"/>
    <cellStyle name="Обычный 2 9 8 4" xfId="993"/>
    <cellStyle name="Обычный 2 9 8 5" xfId="994"/>
    <cellStyle name="Обычный 2 9 9" xfId="995"/>
    <cellStyle name="Обычный 20" xfId="996"/>
    <cellStyle name="Обычный 20 2" xfId="997"/>
    <cellStyle name="Обычный 21" xfId="998"/>
    <cellStyle name="Обычный 214" xfId="1610"/>
    <cellStyle name="Обычный 215" xfId="1611"/>
    <cellStyle name="Обычный 216" xfId="1612"/>
    <cellStyle name="Обычный 217" xfId="1614"/>
    <cellStyle name="Обычный 219" xfId="1616"/>
    <cellStyle name="Обычный 22" xfId="999"/>
    <cellStyle name="Обычный 220" xfId="1615"/>
    <cellStyle name="Обычный 221" xfId="1617"/>
    <cellStyle name="Обычный 222" xfId="1618"/>
    <cellStyle name="Обычный 223" xfId="1619"/>
    <cellStyle name="Обычный 224" xfId="1608"/>
    <cellStyle name="Обычный 226" xfId="1613"/>
    <cellStyle name="Обычный 23" xfId="1000"/>
    <cellStyle name="Обычный 24" xfId="1001"/>
    <cellStyle name="Обычный 24 2" xfId="1002"/>
    <cellStyle name="Обычный 25" xfId="1003"/>
    <cellStyle name="Обычный 25 2" xfId="1004"/>
    <cellStyle name="Обычный 26" xfId="1005"/>
    <cellStyle name="Обычный 27" xfId="1006"/>
    <cellStyle name="Обычный 28" xfId="1007"/>
    <cellStyle name="Обычный 29" xfId="1008"/>
    <cellStyle name="Обычный 3" xfId="1009"/>
    <cellStyle name="Обычный 3 2" xfId="1010"/>
    <cellStyle name="Обычный 3 2 2" xfId="1011"/>
    <cellStyle name="Обычный 3 3" xfId="1012"/>
    <cellStyle name="Обычный 3 3 2" xfId="1013"/>
    <cellStyle name="Обычный 3 4" xfId="1014"/>
    <cellStyle name="Обычный 3 4 2" xfId="1015"/>
    <cellStyle name="Обычный 3 5" xfId="1016"/>
    <cellStyle name="Обычный 3 6" xfId="1017"/>
    <cellStyle name="Обычный 3 6 10" xfId="1018"/>
    <cellStyle name="Обычный 3 6 11" xfId="1019"/>
    <cellStyle name="Обычный 3 6 12" xfId="1020"/>
    <cellStyle name="Обычный 3 6 2" xfId="1021"/>
    <cellStyle name="Обычный 3 6 2 2" xfId="1022"/>
    <cellStyle name="Обычный 3 6 2 2 2" xfId="1023"/>
    <cellStyle name="Обычный 3 6 2 2 2 2" xfId="1024"/>
    <cellStyle name="Обычный 3 6 2 2 2 3" xfId="1025"/>
    <cellStyle name="Обычный 3 6 2 2 2 4" xfId="1026"/>
    <cellStyle name="Обычный 3 6 2 2 2 5" xfId="1027"/>
    <cellStyle name="Обычный 3 6 2 2 3" xfId="1028"/>
    <cellStyle name="Обычный 3 6 2 2 4" xfId="1029"/>
    <cellStyle name="Обычный 3 6 2 2 5" xfId="1030"/>
    <cellStyle name="Обычный 3 6 2 2 6" xfId="1031"/>
    <cellStyle name="Обычный 3 6 2 3" xfId="1032"/>
    <cellStyle name="Обычный 3 6 2 3 2" xfId="1033"/>
    <cellStyle name="Обычный 3 6 2 3 3" xfId="1034"/>
    <cellStyle name="Обычный 3 6 2 3 4" xfId="1035"/>
    <cellStyle name="Обычный 3 6 2 3 5" xfId="1036"/>
    <cellStyle name="Обычный 3 6 2 4" xfId="1037"/>
    <cellStyle name="Обычный 3 6 2 5" xfId="1038"/>
    <cellStyle name="Обычный 3 6 2 6" xfId="1039"/>
    <cellStyle name="Обычный 3 6 2 7" xfId="1040"/>
    <cellStyle name="Обычный 3 6 3" xfId="1041"/>
    <cellStyle name="Обычный 3 6 3 2" xfId="1042"/>
    <cellStyle name="Обычный 3 6 3 2 2" xfId="1043"/>
    <cellStyle name="Обычный 3 6 3 2 2 2" xfId="1044"/>
    <cellStyle name="Обычный 3 6 3 2 2 3" xfId="1045"/>
    <cellStyle name="Обычный 3 6 3 2 2 4" xfId="1046"/>
    <cellStyle name="Обычный 3 6 3 2 2 5" xfId="1047"/>
    <cellStyle name="Обычный 3 6 3 2 3" xfId="1048"/>
    <cellStyle name="Обычный 3 6 3 2 4" xfId="1049"/>
    <cellStyle name="Обычный 3 6 3 2 5" xfId="1050"/>
    <cellStyle name="Обычный 3 6 3 2 6" xfId="1051"/>
    <cellStyle name="Обычный 3 6 3 3" xfId="1052"/>
    <cellStyle name="Обычный 3 6 3 3 2" xfId="1053"/>
    <cellStyle name="Обычный 3 6 3 3 3" xfId="1054"/>
    <cellStyle name="Обычный 3 6 3 3 4" xfId="1055"/>
    <cellStyle name="Обычный 3 6 3 3 5" xfId="1056"/>
    <cellStyle name="Обычный 3 6 3 4" xfId="1057"/>
    <cellStyle name="Обычный 3 6 3 5" xfId="1058"/>
    <cellStyle name="Обычный 3 6 3 6" xfId="1059"/>
    <cellStyle name="Обычный 3 6 3 7" xfId="1060"/>
    <cellStyle name="Обычный 3 6 4" xfId="1061"/>
    <cellStyle name="Обычный 3 6 4 2" xfId="1062"/>
    <cellStyle name="Обычный 3 6 4 2 2" xfId="1063"/>
    <cellStyle name="Обычный 3 6 4 2 3" xfId="1064"/>
    <cellStyle name="Обычный 3 6 4 2 4" xfId="1065"/>
    <cellStyle name="Обычный 3 6 4 2 5" xfId="1066"/>
    <cellStyle name="Обычный 3 6 4 3" xfId="1067"/>
    <cellStyle name="Обычный 3 6 4 4" xfId="1068"/>
    <cellStyle name="Обычный 3 6 4 5" xfId="1069"/>
    <cellStyle name="Обычный 3 6 4 6" xfId="1070"/>
    <cellStyle name="Обычный 3 6 5" xfId="1071"/>
    <cellStyle name="Обычный 3 6 5 2" xfId="1072"/>
    <cellStyle name="Обычный 3 6 5 2 2" xfId="1073"/>
    <cellStyle name="Обычный 3 6 5 2 3" xfId="1074"/>
    <cellStyle name="Обычный 3 6 5 2 4" xfId="1075"/>
    <cellStyle name="Обычный 3 6 5 2 5" xfId="1076"/>
    <cellStyle name="Обычный 3 6 5 3" xfId="1077"/>
    <cellStyle name="Обычный 3 6 5 4" xfId="1078"/>
    <cellStyle name="Обычный 3 6 5 5" xfId="1079"/>
    <cellStyle name="Обычный 3 6 5 6" xfId="1080"/>
    <cellStyle name="Обычный 3 6 6" xfId="1081"/>
    <cellStyle name="Обычный 3 6 6 2" xfId="1082"/>
    <cellStyle name="Обычный 3 6 6 2 2" xfId="1083"/>
    <cellStyle name="Обычный 3 6 6 2 3" xfId="1084"/>
    <cellStyle name="Обычный 3 6 6 2 4" xfId="1085"/>
    <cellStyle name="Обычный 3 6 6 2 5" xfId="1086"/>
    <cellStyle name="Обычный 3 6 6 3" xfId="1087"/>
    <cellStyle name="Обычный 3 6 6 4" xfId="1088"/>
    <cellStyle name="Обычный 3 6 6 5" xfId="1089"/>
    <cellStyle name="Обычный 3 6 6 6" xfId="1090"/>
    <cellStyle name="Обычный 3 6 7" xfId="1091"/>
    <cellStyle name="Обычный 3 6 7 2" xfId="1092"/>
    <cellStyle name="Обычный 3 6 7 3" xfId="1093"/>
    <cellStyle name="Обычный 3 6 7 4" xfId="1094"/>
    <cellStyle name="Обычный 3 6 7 5" xfId="1095"/>
    <cellStyle name="Обычный 3 6 8" xfId="1096"/>
    <cellStyle name="Обычный 3 6 8 2" xfId="1097"/>
    <cellStyle name="Обычный 3 6 8 3" xfId="1098"/>
    <cellStyle name="Обычный 3 6 8 4" xfId="1099"/>
    <cellStyle name="Обычный 3 6 8 5" xfId="1100"/>
    <cellStyle name="Обычный 3 6 9" xfId="1101"/>
    <cellStyle name="Обычный 3 7" xfId="1595"/>
    <cellStyle name="Обычный 3_Ноябрь" xfId="1102"/>
    <cellStyle name="Обычный 30" xfId="1103"/>
    <cellStyle name="Обычный 31" xfId="1104"/>
    <cellStyle name="Обычный 32" xfId="1105"/>
    <cellStyle name="Обычный 32 2" xfId="1106"/>
    <cellStyle name="Обычный 33" xfId="1107"/>
    <cellStyle name="Обычный 33 2" xfId="1108"/>
    <cellStyle name="Обычный 34" xfId="1109"/>
    <cellStyle name="Обычный 35" xfId="1110"/>
    <cellStyle name="Обычный 36" xfId="1111"/>
    <cellStyle name="Обычный 37" xfId="1112"/>
    <cellStyle name="Обычный 38" xfId="1113"/>
    <cellStyle name="Обычный 39" xfId="1114"/>
    <cellStyle name="Обычный 4" xfId="1115"/>
    <cellStyle name="Обычный 4 2" xfId="1116"/>
    <cellStyle name="Обычный 4 2 2" xfId="1117"/>
    <cellStyle name="Обычный 4 3" xfId="1118"/>
    <cellStyle name="Обычный 4 3 2" xfId="1119"/>
    <cellStyle name="Обычный 4 4" xfId="1120"/>
    <cellStyle name="Обычный 4 5" xfId="1596"/>
    <cellStyle name="Обычный 40" xfId="1121"/>
    <cellStyle name="Обычный 41" xfId="1122"/>
    <cellStyle name="Обычный 42" xfId="1123"/>
    <cellStyle name="Обычный 43" xfId="1124"/>
    <cellStyle name="Обычный 44" xfId="1125"/>
    <cellStyle name="Обычный 45" xfId="1126"/>
    <cellStyle name="Обычный 46" xfId="1127"/>
    <cellStyle name="Обычный 47" xfId="1128"/>
    <cellStyle name="Обычный 48" xfId="1129"/>
    <cellStyle name="Обычный 49" xfId="1130"/>
    <cellStyle name="Обычный 5" xfId="1131"/>
    <cellStyle name="Обычный 5 2" xfId="1132"/>
    <cellStyle name="Обычный 5 2 2" xfId="1133"/>
    <cellStyle name="Обычный 5 2 3" xfId="1134"/>
    <cellStyle name="Обычный 5 2 4" xfId="1135"/>
    <cellStyle name="Обычный 5 3" xfId="1136"/>
    <cellStyle name="Обычный 5 4" xfId="1137"/>
    <cellStyle name="Обычный 5 5" xfId="1138"/>
    <cellStyle name="Обычный 5 6" xfId="1139"/>
    <cellStyle name="Обычный 5 7" xfId="1140"/>
    <cellStyle name="Обычный 5 8" xfId="1597"/>
    <cellStyle name="Обычный 5_Ноябрь" xfId="1141"/>
    <cellStyle name="Обычный 50" xfId="1142"/>
    <cellStyle name="Обычный 50 2" xfId="1143"/>
    <cellStyle name="Обычный 51" xfId="1144"/>
    <cellStyle name="Обычный 51 2" xfId="1145"/>
    <cellStyle name="Обычный 51 2 2" xfId="1146"/>
    <cellStyle name="Обычный 51 3" xfId="1147"/>
    <cellStyle name="Обычный 52" xfId="1148"/>
    <cellStyle name="Обычный 52 2" xfId="1149"/>
    <cellStyle name="Обычный 53" xfId="1150"/>
    <cellStyle name="Обычный 53 2" xfId="1151"/>
    <cellStyle name="Обычный 53 2 2" xfId="1152"/>
    <cellStyle name="Обычный 53 3" xfId="1153"/>
    <cellStyle name="Обычный 54" xfId="1154"/>
    <cellStyle name="Обычный 54 2" xfId="1155"/>
    <cellStyle name="Обычный 55" xfId="1156"/>
    <cellStyle name="Обычный 55 2" xfId="1157"/>
    <cellStyle name="Обычный 56" xfId="1158"/>
    <cellStyle name="Обычный 57" xfId="1159"/>
    <cellStyle name="Обычный 57 2" xfId="1160"/>
    <cellStyle name="Обычный 58" xfId="1161"/>
    <cellStyle name="Обычный 58 2" xfId="1162"/>
    <cellStyle name="Обычный 59" xfId="1163"/>
    <cellStyle name="Обычный 59 2" xfId="1164"/>
    <cellStyle name="Обычный 6" xfId="1165"/>
    <cellStyle name="Обычный 6 2" xfId="1166"/>
    <cellStyle name="Обычный 6 3" xfId="1167"/>
    <cellStyle name="Обычный 6 4" xfId="1168"/>
    <cellStyle name="Обычный 6_Ноябрь" xfId="1169"/>
    <cellStyle name="Обычный 60" xfId="1170"/>
    <cellStyle name="Обычный 60 2" xfId="1171"/>
    <cellStyle name="Обычный 61" xfId="1172"/>
    <cellStyle name="Обычный 61 2" xfId="1173"/>
    <cellStyle name="Обычный 62" xfId="1174"/>
    <cellStyle name="Обычный 63" xfId="1175"/>
    <cellStyle name="Обычный 64" xfId="1176"/>
    <cellStyle name="Обычный 65" xfId="1177"/>
    <cellStyle name="Обычный 65 2" xfId="1178"/>
    <cellStyle name="Обычный 66" xfId="1179"/>
    <cellStyle name="Обычный 67" xfId="1180"/>
    <cellStyle name="Обычный 67 2" xfId="1181"/>
    <cellStyle name="Обычный 68" xfId="1182"/>
    <cellStyle name="Обычный 68 2" xfId="1183"/>
    <cellStyle name="Обычный 68 3" xfId="1598"/>
    <cellStyle name="Обычный 69" xfId="1184"/>
    <cellStyle name="Обычный 7" xfId="1185"/>
    <cellStyle name="Обычный 7 10" xfId="1186"/>
    <cellStyle name="Обычный 7 11" xfId="1187"/>
    <cellStyle name="Обычный 7 12" xfId="1188"/>
    <cellStyle name="Обычный 7 13" xfId="1189"/>
    <cellStyle name="Обычный 7 2" xfId="1190"/>
    <cellStyle name="Обычный 7 2 2" xfId="1191"/>
    <cellStyle name="Обычный 7 2 2 2" xfId="1192"/>
    <cellStyle name="Обычный 7 2 2 2 2" xfId="1193"/>
    <cellStyle name="Обычный 7 2 2 2 3" xfId="1194"/>
    <cellStyle name="Обычный 7 2 2 2 4" xfId="1195"/>
    <cellStyle name="Обычный 7 2 2 2 5" xfId="1196"/>
    <cellStyle name="Обычный 7 2 2 3" xfId="1197"/>
    <cellStyle name="Обычный 7 2 2 4" xfId="1198"/>
    <cellStyle name="Обычный 7 2 2 5" xfId="1199"/>
    <cellStyle name="Обычный 7 2 2 6" xfId="1200"/>
    <cellStyle name="Обычный 7 2 3" xfId="1201"/>
    <cellStyle name="Обычный 7 2 3 2" xfId="1202"/>
    <cellStyle name="Обычный 7 2 3 3" xfId="1203"/>
    <cellStyle name="Обычный 7 2 3 4" xfId="1204"/>
    <cellStyle name="Обычный 7 2 3 5" xfId="1205"/>
    <cellStyle name="Обычный 7 2 4" xfId="1206"/>
    <cellStyle name="Обычный 7 2 5" xfId="1207"/>
    <cellStyle name="Обычный 7 2 6" xfId="1208"/>
    <cellStyle name="Обычный 7 2 7" xfId="1209"/>
    <cellStyle name="Обычный 7 2 8" xfId="1210"/>
    <cellStyle name="Обычный 7 3" xfId="1211"/>
    <cellStyle name="Обычный 7 3 2" xfId="1212"/>
    <cellStyle name="Обычный 7 3 2 2" xfId="1213"/>
    <cellStyle name="Обычный 7 3 2 2 2" xfId="1214"/>
    <cellStyle name="Обычный 7 3 2 2 3" xfId="1215"/>
    <cellStyle name="Обычный 7 3 2 2 4" xfId="1216"/>
    <cellStyle name="Обычный 7 3 2 2 5" xfId="1217"/>
    <cellStyle name="Обычный 7 3 2 3" xfId="1218"/>
    <cellStyle name="Обычный 7 3 2 4" xfId="1219"/>
    <cellStyle name="Обычный 7 3 2 5" xfId="1220"/>
    <cellStyle name="Обычный 7 3 2 6" xfId="1221"/>
    <cellStyle name="Обычный 7 3 3" xfId="1222"/>
    <cellStyle name="Обычный 7 3 3 2" xfId="1223"/>
    <cellStyle name="Обычный 7 3 3 3" xfId="1224"/>
    <cellStyle name="Обычный 7 3 3 4" xfId="1225"/>
    <cellStyle name="Обычный 7 3 3 5" xfId="1226"/>
    <cellStyle name="Обычный 7 3 4" xfId="1227"/>
    <cellStyle name="Обычный 7 3 5" xfId="1228"/>
    <cellStyle name="Обычный 7 3 6" xfId="1229"/>
    <cellStyle name="Обычный 7 3 7" xfId="1230"/>
    <cellStyle name="Обычный 7 4" xfId="1231"/>
    <cellStyle name="Обычный 7 4 2" xfId="1232"/>
    <cellStyle name="Обычный 7 4 2 2" xfId="1233"/>
    <cellStyle name="Обычный 7 4 2 3" xfId="1234"/>
    <cellStyle name="Обычный 7 4 2 4" xfId="1235"/>
    <cellStyle name="Обычный 7 4 2 5" xfId="1236"/>
    <cellStyle name="Обычный 7 4 3" xfId="1237"/>
    <cellStyle name="Обычный 7 4 4" xfId="1238"/>
    <cellStyle name="Обычный 7 4 5" xfId="1239"/>
    <cellStyle name="Обычный 7 4 6" xfId="1240"/>
    <cellStyle name="Обычный 7 5" xfId="1241"/>
    <cellStyle name="Обычный 7 5 2" xfId="1242"/>
    <cellStyle name="Обычный 7 5 2 2" xfId="1243"/>
    <cellStyle name="Обычный 7 5 2 3" xfId="1244"/>
    <cellStyle name="Обычный 7 5 2 4" xfId="1245"/>
    <cellStyle name="Обычный 7 5 2 5" xfId="1246"/>
    <cellStyle name="Обычный 7 5 3" xfId="1247"/>
    <cellStyle name="Обычный 7 5 4" xfId="1248"/>
    <cellStyle name="Обычный 7 5 5" xfId="1249"/>
    <cellStyle name="Обычный 7 5 6" xfId="1250"/>
    <cellStyle name="Обычный 7 6" xfId="1251"/>
    <cellStyle name="Обычный 7 6 2" xfId="1252"/>
    <cellStyle name="Обычный 7 6 2 2" xfId="1253"/>
    <cellStyle name="Обычный 7 6 2 3" xfId="1254"/>
    <cellStyle name="Обычный 7 6 2 4" xfId="1255"/>
    <cellStyle name="Обычный 7 6 2 5" xfId="1256"/>
    <cellStyle name="Обычный 7 6 3" xfId="1257"/>
    <cellStyle name="Обычный 7 6 4" xfId="1258"/>
    <cellStyle name="Обычный 7 6 5" xfId="1259"/>
    <cellStyle name="Обычный 7 6 6" xfId="1260"/>
    <cellStyle name="Обычный 7 7" xfId="1261"/>
    <cellStyle name="Обычный 7 7 2" xfId="1262"/>
    <cellStyle name="Обычный 7 7 3" xfId="1263"/>
    <cellStyle name="Обычный 7 7 4" xfId="1264"/>
    <cellStyle name="Обычный 7 7 5" xfId="1265"/>
    <cellStyle name="Обычный 7 8" xfId="1266"/>
    <cellStyle name="Обычный 7 8 2" xfId="1267"/>
    <cellStyle name="Обычный 7 8 3" xfId="1268"/>
    <cellStyle name="Обычный 7 8 4" xfId="1269"/>
    <cellStyle name="Обычный 7 8 5" xfId="1270"/>
    <cellStyle name="Обычный 7 9" xfId="1271"/>
    <cellStyle name="Обычный 70" xfId="1272"/>
    <cellStyle name="Обычный 71" xfId="1273"/>
    <cellStyle name="Обычный 72" xfId="1274"/>
    <cellStyle name="Обычный 73" xfId="1275"/>
    <cellStyle name="Обычный 74" xfId="1276"/>
    <cellStyle name="Обычный 75" xfId="1277"/>
    <cellStyle name="Обычный 75 2" xfId="1278"/>
    <cellStyle name="Обычный 76" xfId="1279"/>
    <cellStyle name="Обычный 77" xfId="1280"/>
    <cellStyle name="Обычный 78" xfId="1281"/>
    <cellStyle name="Обычный 79" xfId="1282"/>
    <cellStyle name="Обычный 8" xfId="1283"/>
    <cellStyle name="Обычный 8 2" xfId="1284"/>
    <cellStyle name="Обычный 8 3" xfId="1285"/>
    <cellStyle name="Обычный 8 4" xfId="1286"/>
    <cellStyle name="Обычный 80" xfId="1287"/>
    <cellStyle name="Обычный 81" xfId="1288"/>
    <cellStyle name="Обычный 82" xfId="1289"/>
    <cellStyle name="Обычный 83" xfId="1290"/>
    <cellStyle name="Обычный 84" xfId="1291"/>
    <cellStyle name="Обычный 85" xfId="1292"/>
    <cellStyle name="Обычный 86" xfId="1293"/>
    <cellStyle name="Обычный 87" xfId="1294"/>
    <cellStyle name="Обычный 88" xfId="1295"/>
    <cellStyle name="Обычный 89" xfId="1296"/>
    <cellStyle name="Обычный 9" xfId="1297"/>
    <cellStyle name="Обычный 9 2" xfId="1298"/>
    <cellStyle name="Обычный 9 3" xfId="1299"/>
    <cellStyle name="Обычный 9 4" xfId="1599"/>
    <cellStyle name="Обычный 90" xfId="1300"/>
    <cellStyle name="Обычный 91" xfId="1301"/>
    <cellStyle name="Обычный 92" xfId="1302"/>
    <cellStyle name="Обычный 93" xfId="1303"/>
    <cellStyle name="Обычный 93 2" xfId="1304"/>
    <cellStyle name="Обычный 94" xfId="1305"/>
    <cellStyle name="Обычный 95" xfId="1306"/>
    <cellStyle name="Обычный 96" xfId="1307"/>
    <cellStyle name="Обычный 97" xfId="1308"/>
    <cellStyle name="Обычный 98" xfId="1309"/>
    <cellStyle name="Обычный 99" xfId="1310"/>
    <cellStyle name="Плохой 2" xfId="1311"/>
    <cellStyle name="Плохой 2 2" xfId="1312"/>
    <cellStyle name="Плохой 2 3" xfId="1313"/>
    <cellStyle name="Плохой 2 4" xfId="1600"/>
    <cellStyle name="Плохой 3" xfId="1314"/>
    <cellStyle name="Пояснение 2" xfId="1315"/>
    <cellStyle name="Пояснение 2 2" xfId="1316"/>
    <cellStyle name="Пояснение 2 3" xfId="1317"/>
    <cellStyle name="Пояснение 2 4" xfId="1601"/>
    <cellStyle name="Пояснение 3" xfId="1318"/>
    <cellStyle name="Примечание 2" xfId="1319"/>
    <cellStyle name="Примечание 2 2" xfId="1320"/>
    <cellStyle name="Примечание 2 3" xfId="1602"/>
    <cellStyle name="Процентный 2" xfId="1321"/>
    <cellStyle name="Процентный 2 2" xfId="1322"/>
    <cellStyle name="Процентный 2 2 2" xfId="1323"/>
    <cellStyle name="Процентный 2 2 2 2" xfId="1324"/>
    <cellStyle name="Процентный 2 3" xfId="1325"/>
    <cellStyle name="Процентный 2 3 2" xfId="1326"/>
    <cellStyle name="Процентный 2 3 2 2" xfId="1327"/>
    <cellStyle name="Процентный 3" xfId="1328"/>
    <cellStyle name="Процентный 3 2" xfId="1329"/>
    <cellStyle name="Процентный 3 3" xfId="1330"/>
    <cellStyle name="Процентный 3 4" xfId="1331"/>
    <cellStyle name="Процентный 3 5" xfId="1332"/>
    <cellStyle name="Процентный 4" xfId="1333"/>
    <cellStyle name="Процентный 4 2" xfId="1334"/>
    <cellStyle name="Процентный 4 3" xfId="1335"/>
    <cellStyle name="Процентный 4 4" xfId="1336"/>
    <cellStyle name="Процентный 4 4 2" xfId="1337"/>
    <cellStyle name="Процентный 5" xfId="1338"/>
    <cellStyle name="Процентный 5 2" xfId="1339"/>
    <cellStyle name="Процентный 6" xfId="1340"/>
    <cellStyle name="Процентный 6 2" xfId="1341"/>
    <cellStyle name="Процентный 7" xfId="1342"/>
    <cellStyle name="Процентный 7 2" xfId="1343"/>
    <cellStyle name="Процентный 8" xfId="1344"/>
    <cellStyle name="Процентный 8 10" xfId="1345"/>
    <cellStyle name="Процентный 8 10 2" xfId="1346"/>
    <cellStyle name="Процентный 8 11" xfId="1347"/>
    <cellStyle name="Процентный 8 11 2" xfId="1348"/>
    <cellStyle name="Процентный 8 12" xfId="1349"/>
    <cellStyle name="Процентный 8 12 2" xfId="1350"/>
    <cellStyle name="Процентный 8 13" xfId="1351"/>
    <cellStyle name="Процентный 8 2" xfId="1352"/>
    <cellStyle name="Процентный 8 2 2" xfId="1353"/>
    <cellStyle name="Процентный 8 2 2 2" xfId="1354"/>
    <cellStyle name="Процентный 8 2 2 2 2" xfId="1355"/>
    <cellStyle name="Процентный 8 2 2 2 2 2" xfId="1356"/>
    <cellStyle name="Процентный 8 2 2 2 3" xfId="1357"/>
    <cellStyle name="Процентный 8 2 2 2 3 2" xfId="1358"/>
    <cellStyle name="Процентный 8 2 2 2 4" xfId="1359"/>
    <cellStyle name="Процентный 8 2 2 2 4 2" xfId="1360"/>
    <cellStyle name="Процентный 8 2 2 2 5" xfId="1361"/>
    <cellStyle name="Процентный 8 2 2 2 5 2" xfId="1362"/>
    <cellStyle name="Процентный 8 2 2 2 6" xfId="1363"/>
    <cellStyle name="Процентный 8 2 2 3" xfId="1364"/>
    <cellStyle name="Процентный 8 2 2 3 2" xfId="1365"/>
    <cellStyle name="Процентный 8 2 2 4" xfId="1366"/>
    <cellStyle name="Процентный 8 2 2 4 2" xfId="1367"/>
    <cellStyle name="Процентный 8 2 2 5" xfId="1368"/>
    <cellStyle name="Процентный 8 2 2 5 2" xfId="1369"/>
    <cellStyle name="Процентный 8 2 2 6" xfId="1370"/>
    <cellStyle name="Процентный 8 2 2 6 2" xfId="1371"/>
    <cellStyle name="Процентный 8 2 2 7" xfId="1372"/>
    <cellStyle name="Процентный 8 2 3" xfId="1373"/>
    <cellStyle name="Процентный 8 2 3 2" xfId="1374"/>
    <cellStyle name="Процентный 8 2 3 2 2" xfId="1375"/>
    <cellStyle name="Процентный 8 2 3 3" xfId="1376"/>
    <cellStyle name="Процентный 8 2 3 3 2" xfId="1377"/>
    <cellStyle name="Процентный 8 2 3 4" xfId="1378"/>
    <cellStyle name="Процентный 8 2 3 4 2" xfId="1379"/>
    <cellStyle name="Процентный 8 2 3 5" xfId="1380"/>
    <cellStyle name="Процентный 8 2 3 5 2" xfId="1381"/>
    <cellStyle name="Процентный 8 2 3 6" xfId="1382"/>
    <cellStyle name="Процентный 8 2 4" xfId="1383"/>
    <cellStyle name="Процентный 8 2 4 2" xfId="1384"/>
    <cellStyle name="Процентный 8 2 5" xfId="1385"/>
    <cellStyle name="Процентный 8 2 5 2" xfId="1386"/>
    <cellStyle name="Процентный 8 2 6" xfId="1387"/>
    <cellStyle name="Процентный 8 2 6 2" xfId="1388"/>
    <cellStyle name="Процентный 8 2 7" xfId="1389"/>
    <cellStyle name="Процентный 8 2 7 2" xfId="1390"/>
    <cellStyle name="Процентный 8 2 8" xfId="1391"/>
    <cellStyle name="Процентный 8 3" xfId="1392"/>
    <cellStyle name="Процентный 8 3 2" xfId="1393"/>
    <cellStyle name="Процентный 8 3 2 2" xfId="1394"/>
    <cellStyle name="Процентный 8 3 2 2 2" xfId="1395"/>
    <cellStyle name="Процентный 8 3 2 2 2 2" xfId="1396"/>
    <cellStyle name="Процентный 8 3 2 2 3" xfId="1397"/>
    <cellStyle name="Процентный 8 3 2 2 3 2" xfId="1398"/>
    <cellStyle name="Процентный 8 3 2 2 4" xfId="1399"/>
    <cellStyle name="Процентный 8 3 2 2 4 2" xfId="1400"/>
    <cellStyle name="Процентный 8 3 2 2 5" xfId="1401"/>
    <cellStyle name="Процентный 8 3 2 2 5 2" xfId="1402"/>
    <cellStyle name="Процентный 8 3 2 2 6" xfId="1403"/>
    <cellStyle name="Процентный 8 3 2 3" xfId="1404"/>
    <cellStyle name="Процентный 8 3 2 3 2" xfId="1405"/>
    <cellStyle name="Процентный 8 3 2 4" xfId="1406"/>
    <cellStyle name="Процентный 8 3 2 4 2" xfId="1407"/>
    <cellStyle name="Процентный 8 3 2 5" xfId="1408"/>
    <cellStyle name="Процентный 8 3 2 5 2" xfId="1409"/>
    <cellStyle name="Процентный 8 3 2 6" xfId="1410"/>
    <cellStyle name="Процентный 8 3 2 6 2" xfId="1411"/>
    <cellStyle name="Процентный 8 3 2 7" xfId="1412"/>
    <cellStyle name="Процентный 8 3 3" xfId="1413"/>
    <cellStyle name="Процентный 8 3 3 2" xfId="1414"/>
    <cellStyle name="Процентный 8 3 3 2 2" xfId="1415"/>
    <cellStyle name="Процентный 8 3 3 3" xfId="1416"/>
    <cellStyle name="Процентный 8 3 3 3 2" xfId="1417"/>
    <cellStyle name="Процентный 8 3 3 4" xfId="1418"/>
    <cellStyle name="Процентный 8 3 3 4 2" xfId="1419"/>
    <cellStyle name="Процентный 8 3 3 5" xfId="1420"/>
    <cellStyle name="Процентный 8 3 3 5 2" xfId="1421"/>
    <cellStyle name="Процентный 8 3 3 6" xfId="1422"/>
    <cellStyle name="Процентный 8 3 4" xfId="1423"/>
    <cellStyle name="Процентный 8 3 4 2" xfId="1424"/>
    <cellStyle name="Процентный 8 3 5" xfId="1425"/>
    <cellStyle name="Процентный 8 3 5 2" xfId="1426"/>
    <cellStyle name="Процентный 8 3 6" xfId="1427"/>
    <cellStyle name="Процентный 8 3 6 2" xfId="1428"/>
    <cellStyle name="Процентный 8 3 7" xfId="1429"/>
    <cellStyle name="Процентный 8 3 7 2" xfId="1430"/>
    <cellStyle name="Процентный 8 3 8" xfId="1431"/>
    <cellStyle name="Процентный 8 4" xfId="1432"/>
    <cellStyle name="Процентный 8 4 2" xfId="1433"/>
    <cellStyle name="Процентный 8 4 2 2" xfId="1434"/>
    <cellStyle name="Процентный 8 4 2 2 2" xfId="1435"/>
    <cellStyle name="Процентный 8 4 2 3" xfId="1436"/>
    <cellStyle name="Процентный 8 4 2 3 2" xfId="1437"/>
    <cellStyle name="Процентный 8 4 2 4" xfId="1438"/>
    <cellStyle name="Процентный 8 4 2 4 2" xfId="1439"/>
    <cellStyle name="Процентный 8 4 2 5" xfId="1440"/>
    <cellStyle name="Процентный 8 4 2 5 2" xfId="1441"/>
    <cellStyle name="Процентный 8 4 2 6" xfId="1442"/>
    <cellStyle name="Процентный 8 4 3" xfId="1443"/>
    <cellStyle name="Процентный 8 4 3 2" xfId="1444"/>
    <cellStyle name="Процентный 8 4 4" xfId="1445"/>
    <cellStyle name="Процентный 8 4 4 2" xfId="1446"/>
    <cellStyle name="Процентный 8 4 5" xfId="1447"/>
    <cellStyle name="Процентный 8 4 5 2" xfId="1448"/>
    <cellStyle name="Процентный 8 4 6" xfId="1449"/>
    <cellStyle name="Процентный 8 4 6 2" xfId="1450"/>
    <cellStyle name="Процентный 8 4 7" xfId="1451"/>
    <cellStyle name="Процентный 8 5" xfId="1452"/>
    <cellStyle name="Процентный 8 5 2" xfId="1453"/>
    <cellStyle name="Процентный 8 5 2 2" xfId="1454"/>
    <cellStyle name="Процентный 8 5 2 2 2" xfId="1455"/>
    <cellStyle name="Процентный 8 5 2 3" xfId="1456"/>
    <cellStyle name="Процентный 8 5 2 3 2" xfId="1457"/>
    <cellStyle name="Процентный 8 5 2 4" xfId="1458"/>
    <cellStyle name="Процентный 8 5 2 4 2" xfId="1459"/>
    <cellStyle name="Процентный 8 5 2 5" xfId="1460"/>
    <cellStyle name="Процентный 8 5 2 5 2" xfId="1461"/>
    <cellStyle name="Процентный 8 5 2 6" xfId="1462"/>
    <cellStyle name="Процентный 8 5 3" xfId="1463"/>
    <cellStyle name="Процентный 8 5 3 2" xfId="1464"/>
    <cellStyle name="Процентный 8 5 4" xfId="1465"/>
    <cellStyle name="Процентный 8 5 4 2" xfId="1466"/>
    <cellStyle name="Процентный 8 5 5" xfId="1467"/>
    <cellStyle name="Процентный 8 5 5 2" xfId="1468"/>
    <cellStyle name="Процентный 8 5 6" xfId="1469"/>
    <cellStyle name="Процентный 8 5 6 2" xfId="1470"/>
    <cellStyle name="Процентный 8 5 7" xfId="1471"/>
    <cellStyle name="Процентный 8 6" xfId="1472"/>
    <cellStyle name="Процентный 8 6 2" xfId="1473"/>
    <cellStyle name="Процентный 8 6 2 2" xfId="1474"/>
    <cellStyle name="Процентный 8 6 2 2 2" xfId="1475"/>
    <cellStyle name="Процентный 8 6 2 3" xfId="1476"/>
    <cellStyle name="Процентный 8 6 2 3 2" xfId="1477"/>
    <cellStyle name="Процентный 8 6 2 4" xfId="1478"/>
    <cellStyle name="Процентный 8 6 2 4 2" xfId="1479"/>
    <cellStyle name="Процентный 8 6 2 5" xfId="1480"/>
    <cellStyle name="Процентный 8 6 2 5 2" xfId="1481"/>
    <cellStyle name="Процентный 8 6 2 6" xfId="1482"/>
    <cellStyle name="Процентный 8 6 3" xfId="1483"/>
    <cellStyle name="Процентный 8 6 3 2" xfId="1484"/>
    <cellStyle name="Процентный 8 6 4" xfId="1485"/>
    <cellStyle name="Процентный 8 6 4 2" xfId="1486"/>
    <cellStyle name="Процентный 8 6 5" xfId="1487"/>
    <cellStyle name="Процентный 8 6 5 2" xfId="1488"/>
    <cellStyle name="Процентный 8 6 6" xfId="1489"/>
    <cellStyle name="Процентный 8 6 6 2" xfId="1490"/>
    <cellStyle name="Процентный 8 6 7" xfId="1491"/>
    <cellStyle name="Процентный 8 7" xfId="1492"/>
    <cellStyle name="Процентный 8 7 2" xfId="1493"/>
    <cellStyle name="Процентный 8 7 2 2" xfId="1494"/>
    <cellStyle name="Процентный 8 7 3" xfId="1495"/>
    <cellStyle name="Процентный 8 7 3 2" xfId="1496"/>
    <cellStyle name="Процентный 8 7 4" xfId="1497"/>
    <cellStyle name="Процентный 8 7 4 2" xfId="1498"/>
    <cellStyle name="Процентный 8 7 5" xfId="1499"/>
    <cellStyle name="Процентный 8 7 5 2" xfId="1500"/>
    <cellStyle name="Процентный 8 7 6" xfId="1501"/>
    <cellStyle name="Процентный 8 8" xfId="1502"/>
    <cellStyle name="Процентный 8 8 2" xfId="1503"/>
    <cellStyle name="Процентный 8 8 2 2" xfId="1504"/>
    <cellStyle name="Процентный 8 8 3" xfId="1505"/>
    <cellStyle name="Процентный 8 8 3 2" xfId="1506"/>
    <cellStyle name="Процентный 8 8 4" xfId="1507"/>
    <cellStyle name="Процентный 8 8 4 2" xfId="1508"/>
    <cellStyle name="Процентный 8 8 5" xfId="1509"/>
    <cellStyle name="Процентный 8 8 5 2" xfId="1510"/>
    <cellStyle name="Процентный 8 8 6" xfId="1511"/>
    <cellStyle name="Процентный 8 9" xfId="1512"/>
    <cellStyle name="Процентный 8 9 2" xfId="1513"/>
    <cellStyle name="Связанная ячейка 2" xfId="1514"/>
    <cellStyle name="Связанная ячейка 2 2" xfId="1515"/>
    <cellStyle name="Связанная ячейка 2 3" xfId="1516"/>
    <cellStyle name="Связанная ячейка 2 4" xfId="1603"/>
    <cellStyle name="Связанная ячейка 3" xfId="1517"/>
    <cellStyle name="Стиль 1" xfId="1518"/>
    <cellStyle name="Стиль 1 2" xfId="1519"/>
    <cellStyle name="Текст предупреждения 2" xfId="1520"/>
    <cellStyle name="Текст предупреждения 2 2" xfId="1521"/>
    <cellStyle name="Текст предупреждения 2 3" xfId="1522"/>
    <cellStyle name="Текст предупреждения 2 4" xfId="1604"/>
    <cellStyle name="Текст предупреждения 3" xfId="1523"/>
    <cellStyle name="Тысячи [0]_Лист1" xfId="1524"/>
    <cellStyle name="Тысячи рублей" xfId="1525"/>
    <cellStyle name="Тысячи рублей 2" xfId="1605"/>
    <cellStyle name="Тысячи_Лист1" xfId="1526"/>
    <cellStyle name="Финансовый 2" xfId="1527"/>
    <cellStyle name="Финансовый 3" xfId="1528"/>
    <cellStyle name="Хороший 2" xfId="1529"/>
    <cellStyle name="Хороший 2 2" xfId="1530"/>
    <cellStyle name="Хороший 2 3" xfId="1531"/>
    <cellStyle name="Хороший 2 4" xfId="1606"/>
    <cellStyle name="Хороший 3" xfId="1532"/>
    <cellStyle name="ЏђЋ–…Ќ’Ќ›‰" xfId="1533"/>
    <cellStyle name="ЏђЋ–…Ќ’Ќ›‰ 2" xfId="1534"/>
    <cellStyle name="ЏђЋ–…Ќ’Ќ›‰ 3" xfId="1607"/>
  </cellStyles>
  <dxfs count="0"/>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154</xdr:row>
      <xdr:rowOff>0</xdr:rowOff>
    </xdr:from>
    <xdr:to>
      <xdr:col>2</xdr:col>
      <xdr:colOff>0</xdr:colOff>
      <xdr:row>154</xdr:row>
      <xdr:rowOff>28831</xdr:rowOff>
    </xdr:to>
    <xdr:sp macro="" textlink="">
      <xdr:nvSpPr>
        <xdr:cNvPr id="9282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2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2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2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2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2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2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3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4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5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6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7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8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89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0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1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2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292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2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2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2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2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2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2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2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2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3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4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5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6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7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8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299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0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01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2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3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4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5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6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7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8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09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0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1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1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1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1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1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1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1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1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11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1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2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3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4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5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6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7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8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19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0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1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1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1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1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1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1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1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21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1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1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2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3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4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5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6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7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8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29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0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1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1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1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1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1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1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31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1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1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1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2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3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4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5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6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7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8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39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0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1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1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1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1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41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1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1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1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1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1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2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3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4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5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6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7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8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49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0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1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1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1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51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1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1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1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1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1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1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2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3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4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5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6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7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8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59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0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1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1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61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1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1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1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1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1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1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1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2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3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4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5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6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7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8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69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0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1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371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1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1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1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1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1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1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1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1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2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3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4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5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6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7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8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79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380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1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2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3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4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5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6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7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8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89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90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90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90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90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90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90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90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90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390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0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1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2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3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4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5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6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7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8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399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00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00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00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00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00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00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00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00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0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0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1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2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3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4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5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6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7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8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09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10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10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10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10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10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10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10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0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0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0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1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2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3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4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5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6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7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8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19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20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20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20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20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20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0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0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0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0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0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1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2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3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4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5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6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7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8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29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30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30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30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30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0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0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0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0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0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0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1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2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3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4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5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6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7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8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39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40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40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40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0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0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0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0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0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0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0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1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2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3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4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5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6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7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8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2"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3"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4"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5"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6"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7"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8"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499"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500"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28831</xdr:rowOff>
    </xdr:to>
    <xdr:sp macro="" textlink="">
      <xdr:nvSpPr>
        <xdr:cNvPr id="94501" name="Text Box 72"/>
        <xdr:cNvSpPr txBox="1"/>
      </xdr:nvSpPr>
      <xdr:spPr bwMode="auto">
        <a:xfrm>
          <a:off x="314324" y="6457949"/>
          <a:ext cx="2762249" cy="266956"/>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0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0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0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0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0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0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0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0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1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2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3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4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5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6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7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8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0"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1"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2"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3"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4"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5"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6"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7"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8"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38133</xdr:rowOff>
    </xdr:to>
    <xdr:sp macro="" textlink="">
      <xdr:nvSpPr>
        <xdr:cNvPr id="94599" name="Text Box 72"/>
        <xdr:cNvSpPr txBox="1"/>
      </xdr:nvSpPr>
      <xdr:spPr bwMode="auto">
        <a:xfrm>
          <a:off x="314324" y="6457949"/>
          <a:ext cx="2762249" cy="276258"/>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0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1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2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3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4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5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6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7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89"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90"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91"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92"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93"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94"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95"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96"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97"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18603</xdr:rowOff>
    </xdr:to>
    <xdr:sp macro="" textlink="">
      <xdr:nvSpPr>
        <xdr:cNvPr id="94698" name="Text Box 72"/>
        <xdr:cNvSpPr txBox="1"/>
      </xdr:nvSpPr>
      <xdr:spPr bwMode="auto">
        <a:xfrm>
          <a:off x="314324" y="6457949"/>
          <a:ext cx="2762249" cy="256727"/>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69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0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1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2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3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4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5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6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5"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6"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7"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8"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79"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80"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81"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82"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83"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84" name="Text Box 72"/>
        <xdr:cNvSpPr txBox="1"/>
      </xdr:nvSpPr>
      <xdr:spPr bwMode="auto">
        <a:xfrm>
          <a:off x="314324" y="6457949"/>
          <a:ext cx="2762249" cy="247422"/>
        </a:xfrm>
        <a:prstGeom prst="rect">
          <a:avLst/>
        </a:prstGeom>
        <a:noFill/>
      </xdr:spPr>
    </xdr:sp>
    <xdr:clientData/>
  </xdr:twoCellAnchor>
  <xdr:twoCellAnchor>
    <xdr:from>
      <xdr:col>1</xdr:col>
      <xdr:colOff>0</xdr:colOff>
      <xdr:row>154</xdr:row>
      <xdr:rowOff>0</xdr:rowOff>
    </xdr:from>
    <xdr:to>
      <xdr:col>2</xdr:col>
      <xdr:colOff>0</xdr:colOff>
      <xdr:row>154</xdr:row>
      <xdr:rowOff>9297</xdr:rowOff>
    </xdr:to>
    <xdr:sp macro="" textlink="">
      <xdr:nvSpPr>
        <xdr:cNvPr id="94785" name="Text Box 72"/>
        <xdr:cNvSpPr txBox="1"/>
      </xdr:nvSpPr>
      <xdr:spPr bwMode="auto">
        <a:xfrm>
          <a:off x="314324" y="6457949"/>
          <a:ext cx="2762249" cy="247422"/>
        </a:xfrm>
        <a:prstGeom prst="rect">
          <a:avLst/>
        </a:prstGeom>
        <a:noFill/>
      </xdr:spPr>
    </xdr:sp>
    <xdr:clientData/>
  </xdr:twoCellAnchor>
  <xdr:twoCellAnchor>
    <xdr:from>
      <xdr:col>1</xdr:col>
      <xdr:colOff>1031875</xdr:colOff>
      <xdr:row>157</xdr:row>
      <xdr:rowOff>301625</xdr:rowOff>
    </xdr:from>
    <xdr:to>
      <xdr:col>3</xdr:col>
      <xdr:colOff>333375</xdr:colOff>
      <xdr:row>158</xdr:row>
      <xdr:rowOff>231547</xdr:rowOff>
    </xdr:to>
    <xdr:sp macro="" textlink="">
      <xdr:nvSpPr>
        <xdr:cNvPr id="94791" name="Text Box 72"/>
        <xdr:cNvSpPr txBox="1"/>
      </xdr:nvSpPr>
      <xdr:spPr bwMode="auto">
        <a:xfrm>
          <a:off x="1444625" y="73025000"/>
          <a:ext cx="3794125" cy="247422"/>
        </a:xfrm>
        <a:prstGeom prst="rect">
          <a:avLst/>
        </a:prstGeom>
        <a:noFill/>
      </xdr:spPr>
    </xdr:sp>
    <xdr:clientData/>
  </xdr:twoCellAnchor>
  <xdr:twoCellAnchor editAs="oneCell">
    <xdr:from>
      <xdr:col>11</xdr:col>
      <xdr:colOff>4610100</xdr:colOff>
      <xdr:row>1</xdr:row>
      <xdr:rowOff>38100</xdr:rowOff>
    </xdr:from>
    <xdr:to>
      <xdr:col>13</xdr:col>
      <xdr:colOff>50800</xdr:colOff>
      <xdr:row>8</xdr:row>
      <xdr:rowOff>13492</xdr:rowOff>
    </xdr:to>
    <xdr:pic>
      <xdr:nvPicPr>
        <xdr:cNvPr id="1966" name="Рисунок 1965"/>
        <xdr:cNvPicPr/>
      </xdr:nvPicPr>
      <xdr:blipFill>
        <a:blip xmlns:r="http://schemas.openxmlformats.org/officeDocument/2006/relationships" r:embed="rId1"/>
        <a:stretch/>
      </xdr:blipFill>
      <xdr:spPr bwMode="auto">
        <a:xfrm>
          <a:off x="15468600" y="285750"/>
          <a:ext cx="3270250" cy="205184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15-ASTRH\public\Users\Desktop\&#1088;&#1077;&#1084;&#1086;&#1085;&#1090;\2023\&#1057;&#1074;&#1086;&#1076;&#1085;&#1099;&#1081;%20&#1075;&#1086;&#1076;&#1086;&#1074;&#1086;&#1081;%20%20&#1040;&#1056;&#1044;&#1059;%202023%20&#1086;&#1092;&#1080;&#1094;&#1080;&#1072;&#1083;&#1100;&#1085;&#1086;%20&#1089;%20&#1087;&#1086;&#1076;&#1087;&#1080;&#1089;&#1103;&#1084;&#1080;%20&#1089;%20&#1084;&#1086;&#1080;&#1084;&#1080;%20&#1087;&#1088;&#1072;&#1074;&#1082;&#1072;&#1084;&#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s>
    <sheetDataSet>
      <sheetData sheetId="0" refreshError="1"/>
      <sheetData sheetId="1" refreshError="1"/>
      <sheetData sheetId="2" refreshError="1"/>
      <sheetData sheetId="3" refreshError="1"/>
      <sheetData sheetId="4" refreshError="1"/>
      <sheetData sheetId="5" refreshError="1">
        <row r="11">
          <cell r="A11" t="str">
            <v>АТ-3</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eme Office">
  <a:themeElements>
    <a:clrScheme name="Standard">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Cambria"/>
        <a:ea typeface="Arial"/>
        <a:cs typeface="Arial"/>
      </a:majorFont>
      <a:minorFont>
        <a:latin typeface="Calibri"/>
        <a:ea typeface="Arial"/>
        <a:cs typeface="Arial"/>
      </a:minorFont>
    </a:fontScheme>
    <a:fmtScheme name="Standard">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2:IW261"/>
  <sheetViews>
    <sheetView tabSelected="1" view="pageBreakPreview" topLeftCell="A248" zoomScale="50" zoomScaleNormal="80" zoomScaleSheetLayoutView="50" workbookViewId="0">
      <selection activeCell="I270" sqref="I270"/>
    </sheetView>
  </sheetViews>
  <sheetFormatPr defaultRowHeight="18.75" customHeight="1" x14ac:dyDescent="0.3"/>
  <cols>
    <col min="1" max="1" width="6.140625" style="1" customWidth="1"/>
    <col min="2" max="2" width="57" style="2" customWidth="1"/>
    <col min="3" max="3" width="10.42578125" style="2" customWidth="1"/>
    <col min="4" max="4" width="11.85546875" style="2" customWidth="1"/>
    <col min="5" max="5" width="12.42578125" style="2" customWidth="1"/>
    <col min="6" max="6" width="8.85546875" style="2" customWidth="1"/>
    <col min="7" max="7" width="9.7109375" style="2" bestFit="1" customWidth="1"/>
    <col min="8" max="8" width="12.5703125" style="180" customWidth="1"/>
    <col min="9" max="9" width="9.85546875" style="180" customWidth="1"/>
    <col min="10" max="10" width="11.7109375" style="180" customWidth="1"/>
    <col min="11" max="11" width="11.28515625" style="181" customWidth="1"/>
    <col min="12" max="12" width="83.5703125" style="2" customWidth="1"/>
    <col min="13" max="13" width="33.7109375" style="3" customWidth="1"/>
    <col min="14" max="14" width="9.140625" style="4" customWidth="1"/>
    <col min="15" max="15" width="5.7109375" style="4" customWidth="1"/>
    <col min="16" max="257" width="9.140625" style="4" customWidth="1"/>
  </cols>
  <sheetData>
    <row r="2" spans="1:16" ht="23.25" customHeight="1" x14ac:dyDescent="0.3">
      <c r="A2" s="172"/>
      <c r="B2" s="172"/>
      <c r="C2" s="172"/>
      <c r="D2" s="172"/>
      <c r="E2" s="172"/>
      <c r="F2" s="172"/>
      <c r="G2" s="172"/>
      <c r="H2" s="172"/>
      <c r="I2" s="172"/>
      <c r="J2" s="172"/>
      <c r="K2" s="172"/>
      <c r="L2" s="172"/>
      <c r="M2" s="207" t="s">
        <v>417</v>
      </c>
      <c r="N2" s="206"/>
      <c r="O2" s="172"/>
      <c r="P2" s="14"/>
    </row>
    <row r="3" spans="1:16" ht="24.75" customHeight="1" x14ac:dyDescent="0.35">
      <c r="A3" s="172"/>
      <c r="B3" s="172"/>
      <c r="C3" s="172"/>
      <c r="D3" s="172"/>
      <c r="E3" s="172"/>
      <c r="F3" s="172"/>
      <c r="G3" s="172"/>
      <c r="H3" s="172"/>
      <c r="I3" s="172"/>
      <c r="J3" s="172"/>
      <c r="K3" s="172"/>
      <c r="L3" s="173"/>
      <c r="M3" s="174" t="s">
        <v>416</v>
      </c>
      <c r="N3" s="175"/>
      <c r="O3" s="175"/>
      <c r="P3" s="14"/>
    </row>
    <row r="4" spans="1:16" ht="24" customHeight="1" x14ac:dyDescent="0.35">
      <c r="A4" s="172"/>
      <c r="B4" s="176"/>
      <c r="C4" s="176"/>
      <c r="D4" s="176"/>
      <c r="E4" s="176"/>
      <c r="F4" s="176"/>
      <c r="G4" s="176"/>
      <c r="H4" s="176"/>
      <c r="I4" s="176"/>
      <c r="J4" s="176"/>
      <c r="K4" s="176"/>
      <c r="L4" s="177"/>
      <c r="M4" s="178" t="s">
        <v>418</v>
      </c>
      <c r="N4" s="175"/>
      <c r="O4" s="175"/>
      <c r="P4" s="14"/>
    </row>
    <row r="5" spans="1:16" ht="22.5" customHeight="1" x14ac:dyDescent="0.35">
      <c r="A5" s="172"/>
      <c r="B5" s="176"/>
      <c r="C5" s="176"/>
      <c r="D5" s="176"/>
      <c r="E5" s="176"/>
      <c r="F5" s="176"/>
      <c r="G5" s="176"/>
      <c r="H5" s="176"/>
      <c r="I5" s="176"/>
      <c r="J5" s="176"/>
      <c r="K5" s="176"/>
      <c r="L5" s="177"/>
      <c r="M5" s="178" t="s">
        <v>116</v>
      </c>
      <c r="N5" s="175"/>
      <c r="O5" s="175"/>
      <c r="P5" s="14"/>
    </row>
    <row r="6" spans="1:16" ht="24.75" customHeight="1" x14ac:dyDescent="0.35">
      <c r="A6" s="172"/>
      <c r="B6" s="176"/>
      <c r="C6" s="176"/>
      <c r="D6" s="176"/>
      <c r="E6" s="176"/>
      <c r="F6" s="176"/>
      <c r="G6" s="176"/>
      <c r="H6" s="176"/>
      <c r="I6" s="176"/>
      <c r="J6" s="176"/>
      <c r="K6" s="176"/>
      <c r="L6" s="177"/>
      <c r="M6" s="178" t="s">
        <v>117</v>
      </c>
      <c r="N6" s="175"/>
      <c r="O6" s="175"/>
      <c r="P6" s="14"/>
    </row>
    <row r="7" spans="1:16" ht="18.75" customHeight="1" x14ac:dyDescent="0.35">
      <c r="A7" s="172"/>
      <c r="B7" s="176"/>
      <c r="C7" s="176"/>
      <c r="D7" s="176"/>
      <c r="E7" s="176"/>
      <c r="F7" s="176"/>
      <c r="G7" s="176"/>
      <c r="H7" s="176"/>
      <c r="I7" s="176"/>
      <c r="J7" s="176"/>
      <c r="K7" s="176"/>
      <c r="L7" s="177"/>
      <c r="M7" s="178"/>
      <c r="N7" s="175"/>
      <c r="O7" s="175"/>
      <c r="P7" s="14"/>
    </row>
    <row r="8" spans="1:16" ht="22.5" customHeight="1" x14ac:dyDescent="0.35">
      <c r="A8" s="172"/>
      <c r="B8" s="176"/>
      <c r="C8" s="176"/>
      <c r="D8" s="176"/>
      <c r="E8" s="176"/>
      <c r="F8" s="176"/>
      <c r="G8" s="176"/>
      <c r="H8" s="176"/>
      <c r="I8" s="176"/>
      <c r="J8" s="176"/>
      <c r="K8" s="176"/>
      <c r="L8" s="177"/>
      <c r="M8" s="178"/>
      <c r="N8" s="175"/>
      <c r="O8" s="175"/>
      <c r="P8" s="14"/>
    </row>
    <row r="9" spans="1:16" ht="18.75" customHeight="1" x14ac:dyDescent="0.35">
      <c r="A9" s="172"/>
      <c r="B9" s="176"/>
      <c r="C9" s="176"/>
      <c r="D9" s="176"/>
      <c r="E9" s="176"/>
      <c r="F9" s="176"/>
      <c r="G9" s="176"/>
      <c r="H9" s="176"/>
      <c r="I9" s="176"/>
      <c r="J9" s="176"/>
      <c r="K9" s="176"/>
      <c r="L9" s="177"/>
      <c r="M9" s="178"/>
      <c r="N9" s="175"/>
      <c r="O9" s="175"/>
      <c r="P9" s="14"/>
    </row>
    <row r="10" spans="1:16" ht="18.75" customHeight="1" x14ac:dyDescent="0.35">
      <c r="A10" s="172"/>
      <c r="B10" s="176"/>
      <c r="C10" s="176"/>
      <c r="D10" s="176"/>
      <c r="E10" s="176"/>
      <c r="F10" s="176"/>
      <c r="G10" s="176"/>
      <c r="H10" s="176"/>
      <c r="I10" s="176"/>
      <c r="J10" s="176"/>
      <c r="K10" s="176"/>
      <c r="L10" s="28" t="s">
        <v>411</v>
      </c>
      <c r="M10" s="28" t="s">
        <v>412</v>
      </c>
      <c r="N10" s="205"/>
      <c r="O10" s="205"/>
      <c r="P10" s="14"/>
    </row>
    <row r="11" spans="1:16" ht="18.75" customHeight="1" x14ac:dyDescent="0.3">
      <c r="A11" s="172"/>
      <c r="B11" s="176"/>
      <c r="C11" s="176"/>
      <c r="D11" s="176"/>
      <c r="E11" s="176"/>
      <c r="F11" s="176"/>
      <c r="G11" s="176"/>
      <c r="H11" s="176"/>
      <c r="I11" s="176"/>
      <c r="J11" s="176"/>
      <c r="K11" s="176"/>
      <c r="L11" s="176"/>
      <c r="M11" s="176"/>
      <c r="N11" s="172"/>
      <c r="O11" s="172"/>
      <c r="P11" s="14"/>
    </row>
    <row r="12" spans="1:16" ht="18.75" customHeight="1" x14ac:dyDescent="0.3">
      <c r="A12" s="221" t="s">
        <v>118</v>
      </c>
      <c r="B12" s="221"/>
      <c r="C12" s="221"/>
      <c r="D12" s="221"/>
      <c r="E12" s="221"/>
      <c r="F12" s="221"/>
      <c r="G12" s="221"/>
      <c r="H12" s="221"/>
      <c r="I12" s="221"/>
      <c r="J12" s="221"/>
      <c r="K12" s="221"/>
      <c r="L12" s="221"/>
      <c r="M12" s="221"/>
      <c r="N12" s="221"/>
      <c r="O12" s="221"/>
      <c r="P12" s="14"/>
    </row>
    <row r="13" spans="1:16" ht="22.5" customHeight="1" x14ac:dyDescent="0.3">
      <c r="A13" s="221" t="s">
        <v>119</v>
      </c>
      <c r="B13" s="221"/>
      <c r="C13" s="221"/>
      <c r="D13" s="221"/>
      <c r="E13" s="221"/>
      <c r="F13" s="221"/>
      <c r="G13" s="221"/>
      <c r="H13" s="221"/>
      <c r="I13" s="221"/>
      <c r="J13" s="221"/>
      <c r="K13" s="221"/>
      <c r="L13" s="221"/>
      <c r="M13" s="221"/>
      <c r="N13" s="221"/>
      <c r="O13" s="221"/>
      <c r="P13" s="14"/>
    </row>
    <row r="14" spans="1:16" ht="21" customHeight="1" x14ac:dyDescent="0.3">
      <c r="A14" s="221" t="s">
        <v>121</v>
      </c>
      <c r="B14" s="221"/>
      <c r="C14" s="221"/>
      <c r="D14" s="221"/>
      <c r="E14" s="221"/>
      <c r="F14" s="221"/>
      <c r="G14" s="221"/>
      <c r="H14" s="221"/>
      <c r="I14" s="221"/>
      <c r="J14" s="221"/>
      <c r="K14" s="221"/>
      <c r="L14" s="221"/>
      <c r="M14" s="221"/>
      <c r="N14" s="221"/>
      <c r="O14" s="221"/>
      <c r="P14" s="14"/>
    </row>
    <row r="15" spans="1:16" ht="20.25" x14ac:dyDescent="0.3">
      <c r="A15" s="222" t="s">
        <v>120</v>
      </c>
      <c r="B15" s="222"/>
      <c r="C15" s="222"/>
      <c r="D15" s="222"/>
      <c r="E15" s="222"/>
      <c r="F15" s="222"/>
      <c r="G15" s="222"/>
      <c r="H15" s="222"/>
      <c r="I15" s="222"/>
      <c r="J15" s="222"/>
      <c r="K15" s="222"/>
      <c r="L15" s="222"/>
      <c r="M15" s="222"/>
      <c r="N15" s="222"/>
      <c r="O15" s="222"/>
    </row>
    <row r="16" spans="1:16" ht="16.5" customHeight="1" x14ac:dyDescent="0.3">
      <c r="A16" s="179"/>
      <c r="B16" s="180"/>
      <c r="C16" s="179"/>
      <c r="D16" s="179"/>
      <c r="E16" s="181"/>
      <c r="F16" s="182"/>
      <c r="G16" s="179"/>
      <c r="H16" s="179"/>
      <c r="I16" s="179"/>
      <c r="J16" s="179"/>
      <c r="K16" s="179"/>
      <c r="L16" s="179"/>
      <c r="M16" s="183"/>
      <c r="N16" s="107"/>
      <c r="O16" s="107"/>
    </row>
    <row r="17" spans="1:15" ht="48" customHeight="1" x14ac:dyDescent="0.3">
      <c r="A17" s="247" t="s">
        <v>0</v>
      </c>
      <c r="B17" s="247" t="s">
        <v>1</v>
      </c>
      <c r="C17" s="249" t="s">
        <v>2</v>
      </c>
      <c r="D17" s="250"/>
      <c r="E17" s="251"/>
      <c r="F17" s="249" t="s">
        <v>3</v>
      </c>
      <c r="G17" s="250"/>
      <c r="H17" s="251"/>
      <c r="I17" s="249" t="s">
        <v>4</v>
      </c>
      <c r="J17" s="250"/>
      <c r="K17" s="251"/>
      <c r="L17" s="247" t="s">
        <v>5</v>
      </c>
      <c r="M17" s="247" t="s">
        <v>6</v>
      </c>
      <c r="N17" s="107"/>
      <c r="O17" s="107"/>
    </row>
    <row r="18" spans="1:15" ht="31.5" x14ac:dyDescent="0.3">
      <c r="A18" s="248"/>
      <c r="B18" s="248"/>
      <c r="C18" s="184" t="s">
        <v>7</v>
      </c>
      <c r="D18" s="185" t="s">
        <v>8</v>
      </c>
      <c r="E18" s="184" t="s">
        <v>9</v>
      </c>
      <c r="F18" s="184" t="s">
        <v>7</v>
      </c>
      <c r="G18" s="185" t="s">
        <v>8</v>
      </c>
      <c r="H18" s="184" t="s">
        <v>10</v>
      </c>
      <c r="I18" s="184" t="s">
        <v>7</v>
      </c>
      <c r="J18" s="185" t="s">
        <v>8</v>
      </c>
      <c r="K18" s="184" t="s">
        <v>10</v>
      </c>
      <c r="L18" s="248"/>
      <c r="M18" s="248"/>
      <c r="N18" s="107"/>
      <c r="O18" s="107"/>
    </row>
    <row r="19" spans="1:15" ht="18.75" hidden="1" customHeight="1" x14ac:dyDescent="0.3">
      <c r="A19" s="186"/>
      <c r="B19" s="252" t="s">
        <v>87</v>
      </c>
      <c r="C19" s="253"/>
      <c r="D19" s="253"/>
      <c r="E19" s="253"/>
      <c r="F19" s="253"/>
      <c r="G19" s="253"/>
      <c r="H19" s="253"/>
      <c r="I19" s="253"/>
      <c r="J19" s="253"/>
      <c r="K19" s="253"/>
      <c r="L19" s="253"/>
      <c r="M19" s="254"/>
      <c r="N19" s="107"/>
      <c r="O19" s="107"/>
    </row>
    <row r="20" spans="1:15" ht="54" hidden="1" customHeight="1" x14ac:dyDescent="0.3">
      <c r="A20" s="187"/>
      <c r="B20" s="40" t="s">
        <v>357</v>
      </c>
      <c r="C20" s="86">
        <v>1</v>
      </c>
      <c r="D20" s="86">
        <v>3</v>
      </c>
      <c r="E20" s="86">
        <v>3</v>
      </c>
      <c r="F20" s="86">
        <v>1</v>
      </c>
      <c r="G20" s="86">
        <v>3</v>
      </c>
      <c r="H20" s="86">
        <v>3</v>
      </c>
      <c r="I20" s="86">
        <v>1</v>
      </c>
      <c r="J20" s="86">
        <v>3</v>
      </c>
      <c r="K20" s="86">
        <v>3</v>
      </c>
      <c r="L20" s="40" t="s">
        <v>361</v>
      </c>
      <c r="M20" s="40"/>
      <c r="N20" s="107"/>
      <c r="O20" s="107"/>
    </row>
    <row r="21" spans="1:15" ht="54" hidden="1" customHeight="1" x14ac:dyDescent="0.3">
      <c r="A21" s="187"/>
      <c r="B21" s="40" t="s">
        <v>357</v>
      </c>
      <c r="C21" s="86">
        <v>1</v>
      </c>
      <c r="D21" s="86">
        <v>4</v>
      </c>
      <c r="E21" s="86">
        <v>4</v>
      </c>
      <c r="F21" s="86">
        <v>1</v>
      </c>
      <c r="G21" s="86">
        <v>4</v>
      </c>
      <c r="H21" s="86">
        <v>4</v>
      </c>
      <c r="I21" s="86">
        <v>1</v>
      </c>
      <c r="J21" s="86">
        <v>4</v>
      </c>
      <c r="K21" s="86">
        <v>4</v>
      </c>
      <c r="L21" s="40" t="s">
        <v>360</v>
      </c>
      <c r="M21" s="112"/>
      <c r="N21" s="107"/>
      <c r="O21" s="107"/>
    </row>
    <row r="22" spans="1:15" ht="51.75" hidden="1" customHeight="1" x14ac:dyDescent="0.3">
      <c r="A22" s="187"/>
      <c r="B22" s="40" t="s">
        <v>357</v>
      </c>
      <c r="C22" s="86">
        <v>12</v>
      </c>
      <c r="D22" s="86">
        <v>15</v>
      </c>
      <c r="E22" s="86">
        <v>26</v>
      </c>
      <c r="F22" s="86">
        <v>12</v>
      </c>
      <c r="G22" s="86">
        <v>15</v>
      </c>
      <c r="H22" s="86">
        <v>26</v>
      </c>
      <c r="I22" s="86">
        <v>12</v>
      </c>
      <c r="J22" s="86">
        <v>15</v>
      </c>
      <c r="K22" s="86">
        <v>26</v>
      </c>
      <c r="L22" s="40" t="s">
        <v>359</v>
      </c>
      <c r="M22" s="112"/>
      <c r="N22" s="107"/>
      <c r="O22" s="107"/>
    </row>
    <row r="23" spans="1:15" ht="39" hidden="1" customHeight="1" x14ac:dyDescent="0.3">
      <c r="A23" s="187"/>
      <c r="B23" s="40" t="s">
        <v>358</v>
      </c>
      <c r="C23" s="86">
        <v>30</v>
      </c>
      <c r="D23" s="113">
        <v>45037</v>
      </c>
      <c r="E23" s="113">
        <v>45066</v>
      </c>
      <c r="F23" s="86">
        <v>30</v>
      </c>
      <c r="G23" s="113">
        <v>45037</v>
      </c>
      <c r="H23" s="113">
        <v>45066</v>
      </c>
      <c r="I23" s="86">
        <v>30</v>
      </c>
      <c r="J23" s="113">
        <v>45037</v>
      </c>
      <c r="K23" s="113">
        <v>45066</v>
      </c>
      <c r="L23" s="40" t="s">
        <v>362</v>
      </c>
      <c r="M23" s="112"/>
      <c r="N23" s="107"/>
      <c r="O23" s="107"/>
    </row>
    <row r="24" spans="1:15" ht="51" hidden="1" customHeight="1" x14ac:dyDescent="0.3">
      <c r="A24" s="187"/>
      <c r="B24" s="40" t="s">
        <v>358</v>
      </c>
      <c r="C24" s="86">
        <v>5</v>
      </c>
      <c r="D24" s="86">
        <v>10</v>
      </c>
      <c r="E24" s="86">
        <v>14</v>
      </c>
      <c r="F24" s="86">
        <v>5</v>
      </c>
      <c r="G24" s="86">
        <v>10</v>
      </c>
      <c r="H24" s="86">
        <v>14</v>
      </c>
      <c r="I24" s="86">
        <v>5</v>
      </c>
      <c r="J24" s="86">
        <v>10</v>
      </c>
      <c r="K24" s="86">
        <v>14</v>
      </c>
      <c r="L24" s="40" t="s">
        <v>363</v>
      </c>
      <c r="M24" s="112"/>
      <c r="N24" s="107"/>
      <c r="O24" s="107"/>
    </row>
    <row r="25" spans="1:15" ht="54.75" hidden="1" customHeight="1" x14ac:dyDescent="0.3">
      <c r="A25" s="187"/>
      <c r="B25" s="40" t="s">
        <v>358</v>
      </c>
      <c r="C25" s="86">
        <v>3</v>
      </c>
      <c r="D25" s="86">
        <v>22</v>
      </c>
      <c r="E25" s="86">
        <v>24</v>
      </c>
      <c r="F25" s="86">
        <v>3</v>
      </c>
      <c r="G25" s="86">
        <v>22</v>
      </c>
      <c r="H25" s="86">
        <v>24</v>
      </c>
      <c r="I25" s="86">
        <v>3</v>
      </c>
      <c r="J25" s="86">
        <v>22</v>
      </c>
      <c r="K25" s="86">
        <v>24</v>
      </c>
      <c r="L25" s="40" t="s">
        <v>364</v>
      </c>
      <c r="M25" s="112"/>
      <c r="N25" s="107"/>
      <c r="O25" s="107"/>
    </row>
    <row r="26" spans="1:15" ht="51" hidden="1" customHeight="1" x14ac:dyDescent="0.3">
      <c r="A26" s="187"/>
      <c r="B26" s="40" t="s">
        <v>358</v>
      </c>
      <c r="C26" s="86">
        <v>12</v>
      </c>
      <c r="D26" s="86">
        <v>15</v>
      </c>
      <c r="E26" s="86">
        <v>26</v>
      </c>
      <c r="F26" s="86">
        <v>12</v>
      </c>
      <c r="G26" s="86">
        <v>15</v>
      </c>
      <c r="H26" s="86">
        <v>26</v>
      </c>
      <c r="I26" s="86">
        <v>12</v>
      </c>
      <c r="J26" s="86">
        <v>15</v>
      </c>
      <c r="K26" s="86">
        <v>26</v>
      </c>
      <c r="L26" s="40" t="s">
        <v>365</v>
      </c>
      <c r="M26" s="112"/>
      <c r="N26" s="107"/>
      <c r="O26" s="107"/>
    </row>
    <row r="27" spans="1:15" ht="53.25" hidden="1" customHeight="1" x14ac:dyDescent="0.3">
      <c r="A27" s="187"/>
      <c r="B27" s="40" t="s">
        <v>358</v>
      </c>
      <c r="C27" s="86">
        <v>12</v>
      </c>
      <c r="D27" s="113">
        <v>45075</v>
      </c>
      <c r="E27" s="113">
        <v>45086</v>
      </c>
      <c r="F27" s="86">
        <v>12</v>
      </c>
      <c r="G27" s="113">
        <v>45075</v>
      </c>
      <c r="H27" s="113">
        <v>45086</v>
      </c>
      <c r="I27" s="86">
        <v>12</v>
      </c>
      <c r="J27" s="113">
        <v>45075</v>
      </c>
      <c r="K27" s="113">
        <v>45086</v>
      </c>
      <c r="L27" s="40" t="s">
        <v>366</v>
      </c>
      <c r="M27" s="112"/>
      <c r="N27" s="107"/>
      <c r="O27" s="107"/>
    </row>
    <row r="28" spans="1:15" ht="38.25" hidden="1" customHeight="1" x14ac:dyDescent="0.3">
      <c r="A28" s="187"/>
      <c r="B28" s="40" t="s">
        <v>358</v>
      </c>
      <c r="C28" s="86">
        <v>22</v>
      </c>
      <c r="D28" s="113">
        <v>45067</v>
      </c>
      <c r="E28" s="113">
        <v>45088</v>
      </c>
      <c r="F28" s="86">
        <v>22</v>
      </c>
      <c r="G28" s="113">
        <v>45067</v>
      </c>
      <c r="H28" s="113">
        <v>45088</v>
      </c>
      <c r="I28" s="86">
        <v>22</v>
      </c>
      <c r="J28" s="113">
        <v>45067</v>
      </c>
      <c r="K28" s="113">
        <v>45088</v>
      </c>
      <c r="L28" s="40" t="s">
        <v>367</v>
      </c>
      <c r="M28" s="112"/>
      <c r="N28" s="107"/>
      <c r="O28" s="107"/>
    </row>
    <row r="29" spans="1:15" hidden="1" x14ac:dyDescent="0.3">
      <c r="A29" s="186"/>
      <c r="B29" s="241" t="s">
        <v>349</v>
      </c>
      <c r="C29" s="242"/>
      <c r="D29" s="242"/>
      <c r="E29" s="242"/>
      <c r="F29" s="242"/>
      <c r="G29" s="242"/>
      <c r="H29" s="242"/>
      <c r="I29" s="242"/>
      <c r="J29" s="242"/>
      <c r="K29" s="242"/>
      <c r="L29" s="242"/>
      <c r="M29" s="243"/>
      <c r="N29" s="107"/>
      <c r="O29" s="107"/>
    </row>
    <row r="30" spans="1:15" ht="37.5" hidden="1" x14ac:dyDescent="0.3">
      <c r="A30" s="186"/>
      <c r="B30" s="114" t="s">
        <v>350</v>
      </c>
      <c r="C30" s="115">
        <v>2</v>
      </c>
      <c r="D30" s="115">
        <v>23</v>
      </c>
      <c r="E30" s="115">
        <v>24</v>
      </c>
      <c r="F30" s="115">
        <v>2</v>
      </c>
      <c r="G30" s="115">
        <v>23</v>
      </c>
      <c r="H30" s="115">
        <v>24</v>
      </c>
      <c r="I30" s="115">
        <v>2</v>
      </c>
      <c r="J30" s="115">
        <v>23</v>
      </c>
      <c r="K30" s="115">
        <v>24</v>
      </c>
      <c r="L30" s="114" t="s">
        <v>351</v>
      </c>
      <c r="M30" s="114"/>
      <c r="N30" s="107"/>
      <c r="O30" s="107"/>
    </row>
    <row r="31" spans="1:15" ht="72.75" hidden="1" customHeight="1" x14ac:dyDescent="0.3">
      <c r="A31" s="187"/>
      <c r="B31" s="40" t="s">
        <v>354</v>
      </c>
      <c r="C31" s="86">
        <v>5</v>
      </c>
      <c r="D31" s="86">
        <v>22</v>
      </c>
      <c r="E31" s="86">
        <v>26</v>
      </c>
      <c r="F31" s="86">
        <v>5</v>
      </c>
      <c r="G31" s="86">
        <v>22</v>
      </c>
      <c r="H31" s="86">
        <v>26</v>
      </c>
      <c r="I31" s="86">
        <v>5</v>
      </c>
      <c r="J31" s="86">
        <v>22</v>
      </c>
      <c r="K31" s="86">
        <v>26</v>
      </c>
      <c r="L31" s="40" t="s">
        <v>368</v>
      </c>
      <c r="M31" s="40"/>
      <c r="N31" s="107"/>
      <c r="O31" s="107"/>
    </row>
    <row r="32" spans="1:15" hidden="1" x14ac:dyDescent="0.3">
      <c r="A32" s="187"/>
      <c r="B32" s="238" t="s">
        <v>141</v>
      </c>
      <c r="C32" s="239"/>
      <c r="D32" s="239"/>
      <c r="E32" s="239"/>
      <c r="F32" s="239"/>
      <c r="G32" s="239"/>
      <c r="H32" s="239"/>
      <c r="I32" s="239"/>
      <c r="J32" s="239"/>
      <c r="K32" s="239"/>
      <c r="L32" s="239"/>
      <c r="M32" s="240"/>
      <c r="N32" s="107"/>
      <c r="O32" s="107"/>
    </row>
    <row r="33" spans="1:15" ht="93.75" hidden="1" x14ac:dyDescent="0.3">
      <c r="A33" s="186"/>
      <c r="B33" s="116" t="s">
        <v>165</v>
      </c>
      <c r="C33" s="117">
        <v>5</v>
      </c>
      <c r="D33" s="117">
        <v>22</v>
      </c>
      <c r="E33" s="117">
        <v>26</v>
      </c>
      <c r="F33" s="117">
        <v>5</v>
      </c>
      <c r="G33" s="117">
        <v>22</v>
      </c>
      <c r="H33" s="117">
        <v>26</v>
      </c>
      <c r="I33" s="117">
        <v>5</v>
      </c>
      <c r="J33" s="117">
        <v>22</v>
      </c>
      <c r="K33" s="117">
        <v>26</v>
      </c>
      <c r="L33" s="116" t="s">
        <v>352</v>
      </c>
      <c r="M33" s="116"/>
      <c r="N33" s="107"/>
      <c r="O33" s="107"/>
    </row>
    <row r="34" spans="1:15" hidden="1" x14ac:dyDescent="0.3">
      <c r="A34" s="186"/>
      <c r="B34" s="114" t="s">
        <v>165</v>
      </c>
      <c r="C34" s="115">
        <v>3</v>
      </c>
      <c r="D34" s="115">
        <v>10</v>
      </c>
      <c r="E34" s="115">
        <v>12</v>
      </c>
      <c r="F34" s="115">
        <v>3</v>
      </c>
      <c r="G34" s="115">
        <v>10</v>
      </c>
      <c r="H34" s="115">
        <v>12</v>
      </c>
      <c r="I34" s="115">
        <v>3</v>
      </c>
      <c r="J34" s="115">
        <v>10</v>
      </c>
      <c r="K34" s="115">
        <v>12</v>
      </c>
      <c r="L34" s="114" t="s">
        <v>353</v>
      </c>
      <c r="M34" s="114"/>
      <c r="N34" s="107"/>
      <c r="O34" s="107"/>
    </row>
    <row r="35" spans="1:15" ht="98.25" hidden="1" customHeight="1" x14ac:dyDescent="0.3">
      <c r="A35" s="186"/>
      <c r="B35" s="114" t="s">
        <v>355</v>
      </c>
      <c r="C35" s="115">
        <v>7</v>
      </c>
      <c r="D35" s="115">
        <v>10</v>
      </c>
      <c r="E35" s="115">
        <v>16</v>
      </c>
      <c r="F35" s="115">
        <v>7</v>
      </c>
      <c r="G35" s="115">
        <v>10</v>
      </c>
      <c r="H35" s="115">
        <v>16</v>
      </c>
      <c r="I35" s="115">
        <v>7</v>
      </c>
      <c r="J35" s="115">
        <v>10</v>
      </c>
      <c r="K35" s="115">
        <v>16</v>
      </c>
      <c r="L35" s="114" t="s">
        <v>356</v>
      </c>
      <c r="M35" s="114"/>
      <c r="N35" s="107"/>
      <c r="O35" s="107"/>
    </row>
    <row r="36" spans="1:15" hidden="1" x14ac:dyDescent="0.3">
      <c r="A36" s="186"/>
      <c r="B36" s="220" t="s">
        <v>88</v>
      </c>
      <c r="C36" s="220"/>
      <c r="D36" s="220"/>
      <c r="E36" s="220"/>
      <c r="F36" s="220"/>
      <c r="G36" s="220"/>
      <c r="H36" s="220"/>
      <c r="I36" s="220"/>
      <c r="J36" s="220"/>
      <c r="K36" s="220"/>
      <c r="L36" s="220"/>
      <c r="M36" s="220"/>
      <c r="N36" s="107"/>
      <c r="O36" s="107"/>
    </row>
    <row r="37" spans="1:15" hidden="1" x14ac:dyDescent="0.3">
      <c r="A37" s="186"/>
      <c r="B37" s="118" t="s">
        <v>371</v>
      </c>
      <c r="C37" s="119"/>
      <c r="D37" s="119"/>
      <c r="E37" s="119"/>
      <c r="F37" s="119"/>
      <c r="G37" s="119"/>
      <c r="H37" s="119"/>
      <c r="I37" s="119"/>
      <c r="J37" s="119"/>
      <c r="K37" s="119"/>
      <c r="L37" s="119"/>
      <c r="M37" s="119"/>
      <c r="N37" s="107"/>
      <c r="O37" s="107"/>
    </row>
    <row r="38" spans="1:15" ht="37.5" hidden="1" x14ac:dyDescent="0.3">
      <c r="A38" s="186"/>
      <c r="B38" s="114" t="s">
        <v>370</v>
      </c>
      <c r="C38" s="115">
        <v>5</v>
      </c>
      <c r="D38" s="115">
        <v>22</v>
      </c>
      <c r="E38" s="115">
        <v>26</v>
      </c>
      <c r="F38" s="115">
        <v>5</v>
      </c>
      <c r="G38" s="115">
        <v>22</v>
      </c>
      <c r="H38" s="115">
        <v>26</v>
      </c>
      <c r="I38" s="115">
        <v>5</v>
      </c>
      <c r="J38" s="115">
        <v>22</v>
      </c>
      <c r="K38" s="115">
        <v>26</v>
      </c>
      <c r="L38" s="114" t="s">
        <v>372</v>
      </c>
      <c r="M38" s="114"/>
      <c r="N38" s="107"/>
      <c r="O38" s="107"/>
    </row>
    <row r="39" spans="1:15" ht="37.5" hidden="1" x14ac:dyDescent="0.3">
      <c r="A39" s="186"/>
      <c r="B39" s="114" t="s">
        <v>373</v>
      </c>
      <c r="C39" s="115">
        <v>5</v>
      </c>
      <c r="D39" s="115">
        <v>1</v>
      </c>
      <c r="E39" s="115">
        <v>5</v>
      </c>
      <c r="F39" s="115">
        <v>5</v>
      </c>
      <c r="G39" s="115">
        <v>1</v>
      </c>
      <c r="H39" s="115">
        <v>5</v>
      </c>
      <c r="I39" s="115">
        <v>5</v>
      </c>
      <c r="J39" s="115">
        <v>1</v>
      </c>
      <c r="K39" s="115">
        <v>5</v>
      </c>
      <c r="L39" s="114" t="s">
        <v>374</v>
      </c>
      <c r="M39" s="114"/>
      <c r="N39" s="107"/>
      <c r="O39" s="107"/>
    </row>
    <row r="40" spans="1:15" hidden="1" x14ac:dyDescent="0.3">
      <c r="A40" s="186"/>
      <c r="B40" s="244" t="s">
        <v>376</v>
      </c>
      <c r="C40" s="245"/>
      <c r="D40" s="245"/>
      <c r="E40" s="245"/>
      <c r="F40" s="245"/>
      <c r="G40" s="245"/>
      <c r="H40" s="245"/>
      <c r="I40" s="245"/>
      <c r="J40" s="245"/>
      <c r="K40" s="245"/>
      <c r="L40" s="245"/>
      <c r="M40" s="246"/>
      <c r="N40" s="107"/>
      <c r="O40" s="107"/>
    </row>
    <row r="41" spans="1:15" hidden="1" x14ac:dyDescent="0.3">
      <c r="A41" s="186"/>
      <c r="B41" s="114" t="s">
        <v>375</v>
      </c>
      <c r="C41" s="115">
        <v>2</v>
      </c>
      <c r="D41" s="115">
        <v>15</v>
      </c>
      <c r="E41" s="115">
        <v>16</v>
      </c>
      <c r="F41" s="115">
        <v>2</v>
      </c>
      <c r="G41" s="115">
        <v>15</v>
      </c>
      <c r="H41" s="115">
        <v>16</v>
      </c>
      <c r="I41" s="115">
        <v>2</v>
      </c>
      <c r="J41" s="115">
        <v>15</v>
      </c>
      <c r="K41" s="115">
        <v>16</v>
      </c>
      <c r="L41" s="114" t="s">
        <v>377</v>
      </c>
      <c r="M41" s="114"/>
      <c r="N41" s="107"/>
      <c r="O41" s="107"/>
    </row>
    <row r="42" spans="1:15" hidden="1" x14ac:dyDescent="0.3">
      <c r="A42" s="186"/>
      <c r="B42" s="114" t="s">
        <v>375</v>
      </c>
      <c r="C42" s="115">
        <v>1</v>
      </c>
      <c r="D42" s="115">
        <v>25</v>
      </c>
      <c r="E42" s="115">
        <v>25</v>
      </c>
      <c r="F42" s="115">
        <v>1</v>
      </c>
      <c r="G42" s="115">
        <v>25</v>
      </c>
      <c r="H42" s="115">
        <v>25</v>
      </c>
      <c r="I42" s="115">
        <v>1</v>
      </c>
      <c r="J42" s="115">
        <v>25</v>
      </c>
      <c r="K42" s="115">
        <v>25</v>
      </c>
      <c r="L42" s="114" t="s">
        <v>378</v>
      </c>
      <c r="M42" s="114"/>
      <c r="N42" s="107"/>
      <c r="O42" s="107"/>
    </row>
    <row r="43" spans="1:15" hidden="1" x14ac:dyDescent="0.3">
      <c r="A43" s="186"/>
      <c r="B43" s="114" t="s">
        <v>379</v>
      </c>
      <c r="C43" s="115">
        <v>1</v>
      </c>
      <c r="D43" s="115">
        <v>23</v>
      </c>
      <c r="E43" s="115">
        <v>23</v>
      </c>
      <c r="F43" s="115">
        <v>1</v>
      </c>
      <c r="G43" s="115">
        <v>23</v>
      </c>
      <c r="H43" s="115">
        <v>23</v>
      </c>
      <c r="I43" s="115">
        <v>1</v>
      </c>
      <c r="J43" s="115">
        <v>23</v>
      </c>
      <c r="K43" s="115">
        <v>23</v>
      </c>
      <c r="L43" s="114" t="s">
        <v>380</v>
      </c>
      <c r="M43" s="114"/>
      <c r="N43" s="107"/>
      <c r="O43" s="107"/>
    </row>
    <row r="44" spans="1:15" hidden="1" x14ac:dyDescent="0.3">
      <c r="A44" s="186"/>
      <c r="B44" s="114" t="s">
        <v>379</v>
      </c>
      <c r="C44" s="115">
        <v>1</v>
      </c>
      <c r="D44" s="115">
        <v>24</v>
      </c>
      <c r="E44" s="115">
        <v>24</v>
      </c>
      <c r="F44" s="115">
        <v>1</v>
      </c>
      <c r="G44" s="115">
        <v>24</v>
      </c>
      <c r="H44" s="115">
        <v>24</v>
      </c>
      <c r="I44" s="115">
        <v>1</v>
      </c>
      <c r="J44" s="115">
        <v>24</v>
      </c>
      <c r="K44" s="115">
        <v>24</v>
      </c>
      <c r="L44" s="114" t="s">
        <v>381</v>
      </c>
      <c r="M44" s="114"/>
      <c r="N44" s="107"/>
      <c r="O44" s="107"/>
    </row>
    <row r="45" spans="1:15" ht="37.5" hidden="1" x14ac:dyDescent="0.3">
      <c r="A45" s="187"/>
      <c r="B45" s="40" t="s">
        <v>388</v>
      </c>
      <c r="C45" s="86">
        <v>5</v>
      </c>
      <c r="D45" s="86">
        <v>22</v>
      </c>
      <c r="E45" s="86">
        <v>26</v>
      </c>
      <c r="F45" s="86">
        <v>5</v>
      </c>
      <c r="G45" s="86">
        <v>22</v>
      </c>
      <c r="H45" s="86">
        <v>26</v>
      </c>
      <c r="I45" s="86">
        <v>5</v>
      </c>
      <c r="J45" s="86">
        <v>22</v>
      </c>
      <c r="K45" s="86">
        <v>26</v>
      </c>
      <c r="L45" s="40" t="s">
        <v>389</v>
      </c>
      <c r="M45" s="40"/>
      <c r="N45" s="107"/>
      <c r="O45" s="107"/>
    </row>
    <row r="46" spans="1:15" hidden="1" x14ac:dyDescent="0.3">
      <c r="A46" s="186"/>
      <c r="B46" s="241" t="s">
        <v>382</v>
      </c>
      <c r="C46" s="242"/>
      <c r="D46" s="242"/>
      <c r="E46" s="242"/>
      <c r="F46" s="242"/>
      <c r="G46" s="242"/>
      <c r="H46" s="242"/>
      <c r="I46" s="242"/>
      <c r="J46" s="242"/>
      <c r="K46" s="242"/>
      <c r="L46" s="242"/>
      <c r="M46" s="243"/>
      <c r="N46" s="107"/>
      <c r="O46" s="107"/>
    </row>
    <row r="47" spans="1:15" ht="75" hidden="1" x14ac:dyDescent="0.3">
      <c r="A47" s="186"/>
      <c r="B47" s="114" t="s">
        <v>383</v>
      </c>
      <c r="C47" s="115">
        <v>1</v>
      </c>
      <c r="D47" s="115">
        <v>22</v>
      </c>
      <c r="E47" s="115">
        <v>22</v>
      </c>
      <c r="F47" s="115">
        <v>1</v>
      </c>
      <c r="G47" s="115">
        <v>22</v>
      </c>
      <c r="H47" s="115">
        <v>22</v>
      </c>
      <c r="I47" s="115">
        <v>1</v>
      </c>
      <c r="J47" s="115">
        <v>22</v>
      </c>
      <c r="K47" s="115">
        <v>22</v>
      </c>
      <c r="L47" s="114" t="s">
        <v>384</v>
      </c>
      <c r="M47" s="114" t="s">
        <v>385</v>
      </c>
      <c r="N47" s="107"/>
      <c r="O47" s="107"/>
    </row>
    <row r="48" spans="1:15" ht="75" hidden="1" x14ac:dyDescent="0.3">
      <c r="A48" s="186"/>
      <c r="B48" s="114" t="s">
        <v>386</v>
      </c>
      <c r="C48" s="115">
        <v>1</v>
      </c>
      <c r="D48" s="115">
        <v>22</v>
      </c>
      <c r="E48" s="115">
        <v>22</v>
      </c>
      <c r="F48" s="115">
        <v>1</v>
      </c>
      <c r="G48" s="115">
        <v>22</v>
      </c>
      <c r="H48" s="115">
        <v>22</v>
      </c>
      <c r="I48" s="115">
        <v>1</v>
      </c>
      <c r="J48" s="115">
        <v>22</v>
      </c>
      <c r="K48" s="115">
        <v>22</v>
      </c>
      <c r="L48" s="114" t="s">
        <v>384</v>
      </c>
      <c r="M48" s="114" t="s">
        <v>387</v>
      </c>
      <c r="N48" s="107"/>
      <c r="O48" s="107"/>
    </row>
    <row r="49" spans="1:15" hidden="1" x14ac:dyDescent="0.3">
      <c r="A49" s="186"/>
      <c r="B49" s="220" t="s">
        <v>89</v>
      </c>
      <c r="C49" s="220"/>
      <c r="D49" s="220"/>
      <c r="E49" s="220"/>
      <c r="F49" s="220"/>
      <c r="G49" s="220"/>
      <c r="H49" s="220"/>
      <c r="I49" s="220"/>
      <c r="J49" s="220"/>
      <c r="K49" s="220"/>
      <c r="L49" s="220"/>
      <c r="M49" s="220"/>
      <c r="N49" s="107"/>
      <c r="O49" s="107"/>
    </row>
    <row r="50" spans="1:15" ht="151.5" hidden="1" customHeight="1" x14ac:dyDescent="0.3">
      <c r="A50" s="186"/>
      <c r="B50" s="114" t="s">
        <v>383</v>
      </c>
      <c r="C50" s="115"/>
      <c r="D50" s="115"/>
      <c r="E50" s="115"/>
      <c r="F50" s="115">
        <v>2</v>
      </c>
      <c r="G50" s="115">
        <v>25</v>
      </c>
      <c r="H50" s="115">
        <v>26</v>
      </c>
      <c r="I50" s="115">
        <v>2</v>
      </c>
      <c r="J50" s="115">
        <v>3</v>
      </c>
      <c r="K50" s="115">
        <v>4</v>
      </c>
      <c r="L50" s="114" t="s">
        <v>390</v>
      </c>
      <c r="M50" s="114" t="s">
        <v>391</v>
      </c>
      <c r="N50" s="107"/>
      <c r="O50" s="107"/>
    </row>
    <row r="51" spans="1:15" ht="25.5" hidden="1" customHeight="1" x14ac:dyDescent="0.3">
      <c r="A51" s="187"/>
      <c r="B51" s="40" t="s">
        <v>386</v>
      </c>
      <c r="C51" s="86"/>
      <c r="D51" s="86"/>
      <c r="E51" s="86"/>
      <c r="F51" s="86">
        <v>1</v>
      </c>
      <c r="G51" s="86">
        <v>18</v>
      </c>
      <c r="H51" s="86">
        <v>18</v>
      </c>
      <c r="I51" s="86">
        <v>1</v>
      </c>
      <c r="J51" s="86">
        <v>18</v>
      </c>
      <c r="K51" s="86">
        <v>18</v>
      </c>
      <c r="L51" s="40" t="s">
        <v>390</v>
      </c>
      <c r="M51" s="40"/>
      <c r="N51" s="107"/>
      <c r="O51" s="107"/>
    </row>
    <row r="52" spans="1:15" hidden="1" x14ac:dyDescent="0.3">
      <c r="A52" s="186"/>
      <c r="B52" s="241" t="s">
        <v>392</v>
      </c>
      <c r="C52" s="242"/>
      <c r="D52" s="242"/>
      <c r="E52" s="242"/>
      <c r="F52" s="242"/>
      <c r="G52" s="242"/>
      <c r="H52" s="242"/>
      <c r="I52" s="242"/>
      <c r="J52" s="242"/>
      <c r="K52" s="242"/>
      <c r="L52" s="242"/>
      <c r="M52" s="243"/>
      <c r="N52" s="107"/>
      <c r="O52" s="107"/>
    </row>
    <row r="53" spans="1:15" ht="75" hidden="1" x14ac:dyDescent="0.3">
      <c r="A53" s="186"/>
      <c r="B53" s="114" t="s">
        <v>383</v>
      </c>
      <c r="C53" s="115"/>
      <c r="D53" s="115"/>
      <c r="E53" s="115"/>
      <c r="F53" s="115">
        <v>2</v>
      </c>
      <c r="G53" s="115">
        <v>15</v>
      </c>
      <c r="H53" s="115">
        <v>16</v>
      </c>
      <c r="I53" s="115">
        <v>2</v>
      </c>
      <c r="J53" s="115">
        <v>15</v>
      </c>
      <c r="K53" s="115">
        <v>16</v>
      </c>
      <c r="L53" s="114" t="s">
        <v>399</v>
      </c>
      <c r="M53" s="119" t="s">
        <v>393</v>
      </c>
      <c r="N53" s="107"/>
      <c r="O53" s="107"/>
    </row>
    <row r="54" spans="1:15" ht="75" hidden="1" x14ac:dyDescent="0.3">
      <c r="A54" s="186"/>
      <c r="B54" s="114" t="s">
        <v>383</v>
      </c>
      <c r="C54" s="115"/>
      <c r="D54" s="115"/>
      <c r="E54" s="115"/>
      <c r="F54" s="115">
        <v>2</v>
      </c>
      <c r="G54" s="115">
        <v>17</v>
      </c>
      <c r="H54" s="115">
        <v>18</v>
      </c>
      <c r="I54" s="115">
        <v>2</v>
      </c>
      <c r="J54" s="115">
        <v>17</v>
      </c>
      <c r="K54" s="115">
        <v>18</v>
      </c>
      <c r="L54" s="114" t="s">
        <v>394</v>
      </c>
      <c r="M54" s="119" t="s">
        <v>393</v>
      </c>
      <c r="N54" s="107"/>
      <c r="O54" s="107"/>
    </row>
    <row r="55" spans="1:15" ht="75" hidden="1" x14ac:dyDescent="0.3">
      <c r="A55" s="186"/>
      <c r="B55" s="114" t="s">
        <v>383</v>
      </c>
      <c r="C55" s="115"/>
      <c r="D55" s="115"/>
      <c r="E55" s="115"/>
      <c r="F55" s="115">
        <v>3</v>
      </c>
      <c r="G55" s="115">
        <v>22</v>
      </c>
      <c r="H55" s="115">
        <v>24</v>
      </c>
      <c r="I55" s="115">
        <v>3</v>
      </c>
      <c r="J55" s="115">
        <v>29</v>
      </c>
      <c r="K55" s="115">
        <v>31</v>
      </c>
      <c r="L55" s="114" t="s">
        <v>395</v>
      </c>
      <c r="M55" s="119" t="s">
        <v>393</v>
      </c>
      <c r="N55" s="107"/>
      <c r="O55" s="107"/>
    </row>
    <row r="56" spans="1:15" ht="76.5" hidden="1" customHeight="1" x14ac:dyDescent="0.3">
      <c r="A56" s="186"/>
      <c r="B56" s="114" t="s">
        <v>383</v>
      </c>
      <c r="C56" s="115"/>
      <c r="D56" s="115"/>
      <c r="E56" s="115"/>
      <c r="F56" s="115">
        <v>2</v>
      </c>
      <c r="G56" s="115">
        <v>25</v>
      </c>
      <c r="H56" s="115">
        <v>26</v>
      </c>
      <c r="I56" s="115">
        <v>2</v>
      </c>
      <c r="J56" s="115">
        <v>25</v>
      </c>
      <c r="K56" s="115">
        <v>26</v>
      </c>
      <c r="L56" s="114" t="s">
        <v>396</v>
      </c>
      <c r="M56" s="119" t="s">
        <v>393</v>
      </c>
      <c r="N56" s="107"/>
      <c r="O56" s="107"/>
    </row>
    <row r="57" spans="1:15" ht="75" hidden="1" x14ac:dyDescent="0.3">
      <c r="A57" s="188"/>
      <c r="B57" s="40" t="s">
        <v>383</v>
      </c>
      <c r="C57" s="86"/>
      <c r="D57" s="86"/>
      <c r="E57" s="86"/>
      <c r="F57" s="86">
        <v>1</v>
      </c>
      <c r="G57" s="86">
        <v>2</v>
      </c>
      <c r="H57" s="86">
        <v>2</v>
      </c>
      <c r="I57" s="86">
        <v>1</v>
      </c>
      <c r="J57" s="86">
        <v>2</v>
      </c>
      <c r="K57" s="86">
        <v>2</v>
      </c>
      <c r="L57" s="40" t="s">
        <v>397</v>
      </c>
      <c r="M57" s="119" t="s">
        <v>393</v>
      </c>
      <c r="N57" s="107"/>
      <c r="O57" s="107"/>
    </row>
    <row r="58" spans="1:15" ht="58.5" hidden="1" customHeight="1" x14ac:dyDescent="0.3">
      <c r="A58" s="188"/>
      <c r="B58" s="40" t="s">
        <v>383</v>
      </c>
      <c r="C58" s="86"/>
      <c r="D58" s="86"/>
      <c r="E58" s="86"/>
      <c r="F58" s="86">
        <v>1</v>
      </c>
      <c r="G58" s="86">
        <v>5</v>
      </c>
      <c r="H58" s="86">
        <v>5</v>
      </c>
      <c r="I58" s="86">
        <v>1</v>
      </c>
      <c r="J58" s="86">
        <v>5</v>
      </c>
      <c r="K58" s="86">
        <v>5</v>
      </c>
      <c r="L58" s="40" t="s">
        <v>398</v>
      </c>
      <c r="M58" s="40"/>
      <c r="N58" s="107"/>
      <c r="O58" s="107"/>
    </row>
    <row r="59" spans="1:15" hidden="1" x14ac:dyDescent="0.3">
      <c r="A59" s="119"/>
      <c r="B59" s="284" t="s">
        <v>90</v>
      </c>
      <c r="C59" s="285"/>
      <c r="D59" s="285"/>
      <c r="E59" s="285"/>
      <c r="F59" s="285"/>
      <c r="G59" s="285"/>
      <c r="H59" s="285"/>
      <c r="I59" s="285"/>
      <c r="J59" s="285"/>
      <c r="K59" s="285"/>
      <c r="L59" s="285"/>
      <c r="M59" s="286"/>
      <c r="N59" s="107"/>
      <c r="O59" s="107"/>
    </row>
    <row r="60" spans="1:15" hidden="1" x14ac:dyDescent="0.3">
      <c r="A60" s="189"/>
      <c r="B60" s="279" t="s">
        <v>124</v>
      </c>
      <c r="C60" s="280"/>
      <c r="D60" s="280"/>
      <c r="E60" s="280"/>
      <c r="F60" s="280"/>
      <c r="G60" s="280"/>
      <c r="H60" s="280"/>
      <c r="I60" s="280"/>
      <c r="J60" s="280"/>
      <c r="K60" s="280"/>
      <c r="L60" s="280"/>
      <c r="M60" s="281"/>
      <c r="N60" s="107"/>
      <c r="O60" s="107"/>
    </row>
    <row r="61" spans="1:15" ht="37.5" hidden="1" x14ac:dyDescent="0.3">
      <c r="A61" s="190"/>
      <c r="B61" s="120" t="s">
        <v>125</v>
      </c>
      <c r="C61" s="29">
        <f>E61-D61+1</f>
        <v>3</v>
      </c>
      <c r="D61" s="30">
        <v>29</v>
      </c>
      <c r="E61" s="30">
        <v>31</v>
      </c>
      <c r="F61" s="29">
        <f t="shared" ref="F61:F67" si="0">H61-G61+1</f>
        <v>3</v>
      </c>
      <c r="G61" s="121" t="s">
        <v>126</v>
      </c>
      <c r="H61" s="121" t="s">
        <v>127</v>
      </c>
      <c r="I61" s="29">
        <f>K61-J61+1</f>
        <v>3</v>
      </c>
      <c r="J61" s="121" t="s">
        <v>126</v>
      </c>
      <c r="K61" s="121" t="s">
        <v>127</v>
      </c>
      <c r="L61" s="122" t="s">
        <v>128</v>
      </c>
      <c r="M61" s="31"/>
      <c r="N61" s="107"/>
      <c r="O61" s="107"/>
    </row>
    <row r="62" spans="1:15" ht="56.25" hidden="1" x14ac:dyDescent="0.3">
      <c r="A62" s="190"/>
      <c r="B62" s="123" t="s">
        <v>125</v>
      </c>
      <c r="C62" s="29">
        <f>E62-D62+1</f>
        <v>3</v>
      </c>
      <c r="D62" s="30">
        <v>29</v>
      </c>
      <c r="E62" s="30">
        <v>31</v>
      </c>
      <c r="F62" s="29">
        <f t="shared" si="0"/>
        <v>3</v>
      </c>
      <c r="G62" s="121" t="s">
        <v>126</v>
      </c>
      <c r="H62" s="121" t="s">
        <v>127</v>
      </c>
      <c r="I62" s="29">
        <f>K62-J62+1</f>
        <v>3</v>
      </c>
      <c r="J62" s="121" t="s">
        <v>126</v>
      </c>
      <c r="K62" s="121" t="s">
        <v>127</v>
      </c>
      <c r="L62" s="124" t="s">
        <v>129</v>
      </c>
      <c r="M62" s="31" t="s">
        <v>130</v>
      </c>
      <c r="N62" s="107"/>
      <c r="O62" s="107"/>
    </row>
    <row r="63" spans="1:15" ht="37.5" hidden="1" x14ac:dyDescent="0.3">
      <c r="A63" s="190"/>
      <c r="B63" s="32" t="s">
        <v>125</v>
      </c>
      <c r="C63" s="29">
        <f>E63-D63+1</f>
        <v>3</v>
      </c>
      <c r="D63" s="121" t="s">
        <v>126</v>
      </c>
      <c r="E63" s="121" t="s">
        <v>127</v>
      </c>
      <c r="F63" s="29">
        <f t="shared" si="0"/>
        <v>3</v>
      </c>
      <c r="G63" s="121" t="s">
        <v>126</v>
      </c>
      <c r="H63" s="121" t="s">
        <v>127</v>
      </c>
      <c r="I63" s="29">
        <f>K63-J63+1</f>
        <v>3</v>
      </c>
      <c r="J63" s="121" t="s">
        <v>126</v>
      </c>
      <c r="K63" s="121" t="s">
        <v>127</v>
      </c>
      <c r="L63" s="33" t="s">
        <v>131</v>
      </c>
      <c r="M63" s="34" t="s">
        <v>132</v>
      </c>
      <c r="N63" s="107"/>
      <c r="O63" s="107"/>
    </row>
    <row r="64" spans="1:15" ht="93.75" hidden="1" x14ac:dyDescent="0.3">
      <c r="A64" s="190"/>
      <c r="B64" s="35" t="s">
        <v>133</v>
      </c>
      <c r="C64" s="125"/>
      <c r="D64" s="125"/>
      <c r="E64" s="125"/>
      <c r="F64" s="29">
        <f t="shared" si="0"/>
        <v>3</v>
      </c>
      <c r="G64" s="121" t="s">
        <v>134</v>
      </c>
      <c r="H64" s="121" t="s">
        <v>135</v>
      </c>
      <c r="I64" s="29" t="s">
        <v>267</v>
      </c>
      <c r="J64" s="121" t="s">
        <v>232</v>
      </c>
      <c r="K64" s="121" t="s">
        <v>233</v>
      </c>
      <c r="L64" s="126" t="s">
        <v>136</v>
      </c>
      <c r="M64" s="36" t="s">
        <v>347</v>
      </c>
      <c r="N64" s="107"/>
      <c r="O64" s="107"/>
    </row>
    <row r="65" spans="1:15" ht="93" hidden="1" customHeight="1" x14ac:dyDescent="0.3">
      <c r="A65" s="191"/>
      <c r="B65" s="35" t="s">
        <v>137</v>
      </c>
      <c r="C65" s="29">
        <f>E65-D65+1</f>
        <v>7</v>
      </c>
      <c r="D65" s="121" t="s">
        <v>138</v>
      </c>
      <c r="E65" s="121" t="s">
        <v>42</v>
      </c>
      <c r="F65" s="29">
        <f t="shared" si="0"/>
        <v>7</v>
      </c>
      <c r="G65" s="121" t="s">
        <v>138</v>
      </c>
      <c r="H65" s="121" t="s">
        <v>42</v>
      </c>
      <c r="I65" s="29">
        <f>K65-J65+1</f>
        <v>7</v>
      </c>
      <c r="J65" s="121" t="s">
        <v>138</v>
      </c>
      <c r="K65" s="121" t="s">
        <v>42</v>
      </c>
      <c r="L65" s="126" t="s">
        <v>282</v>
      </c>
      <c r="M65" s="127"/>
      <c r="N65" s="107"/>
      <c r="O65" s="107"/>
    </row>
    <row r="66" spans="1:15" ht="93.75" hidden="1" x14ac:dyDescent="0.3">
      <c r="A66" s="191"/>
      <c r="B66" s="37" t="s">
        <v>137</v>
      </c>
      <c r="C66" s="29">
        <f>E66-D66+1</f>
        <v>7</v>
      </c>
      <c r="D66" s="121" t="s">
        <v>138</v>
      </c>
      <c r="E66" s="121" t="s">
        <v>42</v>
      </c>
      <c r="F66" s="29">
        <f t="shared" si="0"/>
        <v>7</v>
      </c>
      <c r="G66" s="38">
        <v>10</v>
      </c>
      <c r="H66" s="38">
        <v>16</v>
      </c>
      <c r="I66" s="29">
        <f>K66-J66+1</f>
        <v>7</v>
      </c>
      <c r="J66" s="38">
        <v>10</v>
      </c>
      <c r="K66" s="38">
        <v>16</v>
      </c>
      <c r="L66" s="40" t="s">
        <v>280</v>
      </c>
      <c r="M66" s="38" t="s">
        <v>139</v>
      </c>
      <c r="N66" s="107"/>
      <c r="O66" s="107"/>
    </row>
    <row r="67" spans="1:15" ht="76.5" hidden="1" customHeight="1" x14ac:dyDescent="0.3">
      <c r="A67" s="191"/>
      <c r="B67" s="37" t="s">
        <v>137</v>
      </c>
      <c r="C67" s="29">
        <f>E67-D67+1</f>
        <v>7</v>
      </c>
      <c r="D67" s="121" t="s">
        <v>138</v>
      </c>
      <c r="E67" s="121" t="s">
        <v>42</v>
      </c>
      <c r="F67" s="29">
        <f t="shared" si="0"/>
        <v>7</v>
      </c>
      <c r="G67" s="38">
        <v>10</v>
      </c>
      <c r="H67" s="38">
        <v>16</v>
      </c>
      <c r="I67" s="29">
        <f>K67-J67+1</f>
        <v>7</v>
      </c>
      <c r="J67" s="38">
        <v>10</v>
      </c>
      <c r="K67" s="38">
        <v>16</v>
      </c>
      <c r="L67" s="40" t="s">
        <v>140</v>
      </c>
      <c r="M67" s="38" t="s">
        <v>141</v>
      </c>
      <c r="N67" s="107"/>
      <c r="O67" s="107"/>
    </row>
    <row r="68" spans="1:15" ht="37.5" hidden="1" x14ac:dyDescent="0.3">
      <c r="A68" s="191"/>
      <c r="B68" s="35" t="s">
        <v>142</v>
      </c>
      <c r="C68" s="29">
        <f>E68-D68+1</f>
        <v>3</v>
      </c>
      <c r="D68" s="58" t="s">
        <v>143</v>
      </c>
      <c r="E68" s="58" t="s">
        <v>144</v>
      </c>
      <c r="F68" s="29">
        <f>H68-G68+1</f>
        <v>4</v>
      </c>
      <c r="G68" s="121" t="s">
        <v>13</v>
      </c>
      <c r="H68" s="121" t="s">
        <v>15</v>
      </c>
      <c r="I68" s="29">
        <f>K68-J68+1</f>
        <v>4</v>
      </c>
      <c r="J68" s="121" t="s">
        <v>13</v>
      </c>
      <c r="K68" s="121" t="s">
        <v>15</v>
      </c>
      <c r="L68" s="41" t="s">
        <v>281</v>
      </c>
      <c r="M68" s="128" t="s">
        <v>145</v>
      </c>
      <c r="N68" s="107"/>
      <c r="O68" s="107"/>
    </row>
    <row r="69" spans="1:15" hidden="1" x14ac:dyDescent="0.3">
      <c r="A69" s="191"/>
      <c r="B69" s="279" t="s">
        <v>146</v>
      </c>
      <c r="C69" s="280"/>
      <c r="D69" s="280"/>
      <c r="E69" s="280"/>
      <c r="F69" s="280"/>
      <c r="G69" s="280"/>
      <c r="H69" s="280"/>
      <c r="I69" s="280"/>
      <c r="J69" s="280"/>
      <c r="K69" s="280"/>
      <c r="L69" s="280"/>
      <c r="M69" s="281"/>
      <c r="N69" s="107"/>
      <c r="O69" s="107"/>
    </row>
    <row r="70" spans="1:15" ht="56.25" hidden="1" x14ac:dyDescent="0.3">
      <c r="A70" s="191"/>
      <c r="B70" s="42" t="s">
        <v>147</v>
      </c>
      <c r="C70" s="29">
        <f>E70-D70+1</f>
        <v>1</v>
      </c>
      <c r="D70" s="38">
        <v>29</v>
      </c>
      <c r="E70" s="38">
        <v>29</v>
      </c>
      <c r="F70" s="29">
        <f t="shared" ref="F70:F75" si="1">H70-G70+1</f>
        <v>1</v>
      </c>
      <c r="G70" s="38">
        <v>29</v>
      </c>
      <c r="H70" s="38">
        <v>29</v>
      </c>
      <c r="I70" s="29">
        <f>K70-J70+1</f>
        <v>1</v>
      </c>
      <c r="J70" s="38">
        <v>29</v>
      </c>
      <c r="K70" s="38">
        <v>29</v>
      </c>
      <c r="L70" s="43" t="s">
        <v>148</v>
      </c>
      <c r="M70" s="38" t="s">
        <v>139</v>
      </c>
      <c r="N70" s="107"/>
      <c r="O70" s="107"/>
    </row>
    <row r="71" spans="1:15" ht="37.5" hidden="1" x14ac:dyDescent="0.3">
      <c r="A71" s="191"/>
      <c r="B71" s="32" t="s">
        <v>149</v>
      </c>
      <c r="C71" s="29"/>
      <c r="D71" s="44"/>
      <c r="E71" s="44"/>
      <c r="F71" s="29">
        <f t="shared" si="1"/>
        <v>3</v>
      </c>
      <c r="G71" s="38">
        <v>22</v>
      </c>
      <c r="H71" s="38">
        <v>24</v>
      </c>
      <c r="I71" s="29">
        <f t="shared" ref="I71:I72" si="2">K71-J71+1</f>
        <v>3</v>
      </c>
      <c r="J71" s="38">
        <v>22</v>
      </c>
      <c r="K71" s="38">
        <v>24</v>
      </c>
      <c r="L71" s="33" t="s">
        <v>150</v>
      </c>
      <c r="M71" s="34" t="s">
        <v>132</v>
      </c>
      <c r="N71" s="107"/>
      <c r="O71" s="107"/>
    </row>
    <row r="72" spans="1:15" ht="37.5" hidden="1" x14ac:dyDescent="0.3">
      <c r="A72" s="191"/>
      <c r="B72" s="42" t="s">
        <v>151</v>
      </c>
      <c r="C72" s="29">
        <f>E72-D72+1</f>
        <v>5</v>
      </c>
      <c r="D72" s="30">
        <v>22</v>
      </c>
      <c r="E72" s="30">
        <v>26</v>
      </c>
      <c r="F72" s="29">
        <f t="shared" si="1"/>
        <v>5</v>
      </c>
      <c r="G72" s="30">
        <v>22</v>
      </c>
      <c r="H72" s="30">
        <v>26</v>
      </c>
      <c r="I72" s="29">
        <f t="shared" si="2"/>
        <v>5</v>
      </c>
      <c r="J72" s="30">
        <v>22</v>
      </c>
      <c r="K72" s="30">
        <v>26</v>
      </c>
      <c r="L72" s="42" t="s">
        <v>152</v>
      </c>
      <c r="M72" s="129" t="s">
        <v>153</v>
      </c>
      <c r="N72" s="107"/>
      <c r="O72" s="107"/>
    </row>
    <row r="73" spans="1:15" ht="56.25" hidden="1" x14ac:dyDescent="0.3">
      <c r="A73" s="191"/>
      <c r="B73" s="45" t="s">
        <v>154</v>
      </c>
      <c r="C73" s="29">
        <f>E73-D73+1</f>
        <v>1</v>
      </c>
      <c r="D73" s="38">
        <v>29</v>
      </c>
      <c r="E73" s="38">
        <v>29</v>
      </c>
      <c r="F73" s="29">
        <f t="shared" si="1"/>
        <v>1</v>
      </c>
      <c r="G73" s="38">
        <v>29</v>
      </c>
      <c r="H73" s="38">
        <v>29</v>
      </c>
      <c r="I73" s="29">
        <f>K73-J73+1</f>
        <v>1</v>
      </c>
      <c r="J73" s="38">
        <v>29</v>
      </c>
      <c r="K73" s="38">
        <v>29</v>
      </c>
      <c r="L73" s="45" t="s">
        <v>155</v>
      </c>
      <c r="M73" s="38" t="s">
        <v>156</v>
      </c>
      <c r="N73" s="107"/>
      <c r="O73" s="107"/>
    </row>
    <row r="74" spans="1:15" ht="56.25" hidden="1" x14ac:dyDescent="0.3">
      <c r="A74" s="191"/>
      <c r="B74" s="45" t="s">
        <v>157</v>
      </c>
      <c r="C74" s="29">
        <f>E74-D74+1</f>
        <v>1</v>
      </c>
      <c r="D74" s="38">
        <v>29</v>
      </c>
      <c r="E74" s="38">
        <v>29</v>
      </c>
      <c r="F74" s="29">
        <f t="shared" si="1"/>
        <v>1</v>
      </c>
      <c r="G74" s="38">
        <v>29</v>
      </c>
      <c r="H74" s="38">
        <v>29</v>
      </c>
      <c r="I74" s="29">
        <f>K74-J74+1</f>
        <v>1</v>
      </c>
      <c r="J74" s="38">
        <v>29</v>
      </c>
      <c r="K74" s="38">
        <v>29</v>
      </c>
      <c r="L74" s="45" t="s">
        <v>158</v>
      </c>
      <c r="M74" s="38" t="s">
        <v>156</v>
      </c>
      <c r="N74" s="107"/>
      <c r="O74" s="107"/>
    </row>
    <row r="75" spans="1:15" ht="37.5" hidden="1" x14ac:dyDescent="0.3">
      <c r="A75" s="191"/>
      <c r="B75" s="47" t="s">
        <v>159</v>
      </c>
      <c r="C75" s="29">
        <f>E75-D75+1</f>
        <v>4</v>
      </c>
      <c r="D75" s="48" t="s">
        <v>160</v>
      </c>
      <c r="E75" s="48" t="s">
        <v>161</v>
      </c>
      <c r="F75" s="29">
        <f t="shared" si="1"/>
        <v>4</v>
      </c>
      <c r="G75" s="48" t="s">
        <v>160</v>
      </c>
      <c r="H75" s="48" t="s">
        <v>161</v>
      </c>
      <c r="I75" s="29">
        <f t="shared" ref="I75" si="3">K75-J75+1</f>
        <v>4</v>
      </c>
      <c r="J75" s="48" t="s">
        <v>160</v>
      </c>
      <c r="K75" s="48" t="s">
        <v>161</v>
      </c>
      <c r="L75" s="49" t="s">
        <v>162</v>
      </c>
      <c r="M75" s="50" t="s">
        <v>163</v>
      </c>
      <c r="N75" s="107"/>
      <c r="O75" s="107"/>
    </row>
    <row r="76" spans="1:15" hidden="1" x14ac:dyDescent="0.3">
      <c r="A76" s="190"/>
      <c r="B76" s="279" t="s">
        <v>130</v>
      </c>
      <c r="C76" s="280"/>
      <c r="D76" s="280"/>
      <c r="E76" s="280"/>
      <c r="F76" s="280"/>
      <c r="G76" s="280"/>
      <c r="H76" s="280"/>
      <c r="I76" s="280"/>
      <c r="J76" s="280"/>
      <c r="K76" s="280"/>
      <c r="L76" s="280"/>
      <c r="M76" s="280"/>
      <c r="N76" s="107"/>
      <c r="O76" s="107"/>
    </row>
    <row r="77" spans="1:15" ht="93.75" hidden="1" customHeight="1" x14ac:dyDescent="0.3">
      <c r="A77" s="190"/>
      <c r="B77" s="35" t="s">
        <v>164</v>
      </c>
      <c r="C77" s="29">
        <f>E77-D77+1</f>
        <v>21</v>
      </c>
      <c r="D77" s="121" t="s">
        <v>29</v>
      </c>
      <c r="E77" s="121" t="s">
        <v>127</v>
      </c>
      <c r="F77" s="29">
        <f>H77-G77+1</f>
        <v>21</v>
      </c>
      <c r="G77" s="121" t="s">
        <v>29</v>
      </c>
      <c r="H77" s="121" t="s">
        <v>127</v>
      </c>
      <c r="I77" s="29">
        <f>K77-J77+1</f>
        <v>21</v>
      </c>
      <c r="J77" s="121" t="s">
        <v>29</v>
      </c>
      <c r="K77" s="121" t="s">
        <v>127</v>
      </c>
      <c r="L77" s="122" t="s">
        <v>169</v>
      </c>
      <c r="M77" s="31"/>
      <c r="N77" s="107"/>
      <c r="O77" s="107"/>
    </row>
    <row r="78" spans="1:15" hidden="1" x14ac:dyDescent="0.3">
      <c r="A78" s="190"/>
      <c r="B78" s="35" t="s">
        <v>165</v>
      </c>
      <c r="C78" s="29">
        <f>E78-D78+1</f>
        <v>3</v>
      </c>
      <c r="D78" s="30">
        <v>15</v>
      </c>
      <c r="E78" s="30">
        <v>17</v>
      </c>
      <c r="F78" s="29">
        <f>H78-G78+1</f>
        <v>3</v>
      </c>
      <c r="G78" s="30">
        <v>15</v>
      </c>
      <c r="H78" s="30">
        <v>17</v>
      </c>
      <c r="I78" s="29">
        <f>K78-J78+1</f>
        <v>3</v>
      </c>
      <c r="J78" s="30">
        <v>15</v>
      </c>
      <c r="K78" s="30">
        <v>17</v>
      </c>
      <c r="L78" s="122" t="s">
        <v>170</v>
      </c>
      <c r="M78" s="31"/>
      <c r="N78" s="107"/>
      <c r="O78" s="107"/>
    </row>
    <row r="79" spans="1:15" ht="56.25" hidden="1" x14ac:dyDescent="0.3">
      <c r="A79" s="190"/>
      <c r="B79" s="123" t="s">
        <v>125</v>
      </c>
      <c r="C79" s="29">
        <f>E79-D79+1</f>
        <v>3</v>
      </c>
      <c r="D79" s="30">
        <v>29</v>
      </c>
      <c r="E79" s="30">
        <v>31</v>
      </c>
      <c r="F79" s="29">
        <f>H79-G79+1</f>
        <v>3</v>
      </c>
      <c r="G79" s="121" t="s">
        <v>126</v>
      </c>
      <c r="H79" s="121" t="s">
        <v>127</v>
      </c>
      <c r="I79" s="29">
        <f>K79-J79+1</f>
        <v>3</v>
      </c>
      <c r="J79" s="121" t="s">
        <v>126</v>
      </c>
      <c r="K79" s="121" t="s">
        <v>127</v>
      </c>
      <c r="L79" s="124" t="s">
        <v>129</v>
      </c>
      <c r="M79" s="31"/>
      <c r="N79" s="107"/>
      <c r="O79" s="107"/>
    </row>
    <row r="80" spans="1:15" ht="112.5" hidden="1" x14ac:dyDescent="0.3">
      <c r="A80" s="190"/>
      <c r="B80" s="123" t="s">
        <v>166</v>
      </c>
      <c r="C80" s="29" t="s">
        <v>15</v>
      </c>
      <c r="D80" s="121" t="s">
        <v>126</v>
      </c>
      <c r="E80" s="121" t="s">
        <v>167</v>
      </c>
      <c r="F80" s="29" t="s">
        <v>15</v>
      </c>
      <c r="G80" s="121" t="s">
        <v>126</v>
      </c>
      <c r="H80" s="121" t="s">
        <v>167</v>
      </c>
      <c r="I80" s="29" t="s">
        <v>15</v>
      </c>
      <c r="J80" s="121" t="s">
        <v>126</v>
      </c>
      <c r="K80" s="121" t="s">
        <v>167</v>
      </c>
      <c r="L80" s="124" t="s">
        <v>171</v>
      </c>
      <c r="M80" s="130" t="s">
        <v>293</v>
      </c>
      <c r="N80" s="107"/>
      <c r="O80" s="107"/>
    </row>
    <row r="81" spans="1:15" ht="37.5" hidden="1" x14ac:dyDescent="0.3">
      <c r="A81" s="190"/>
      <c r="B81" s="35" t="s">
        <v>165</v>
      </c>
      <c r="C81" s="29">
        <f>E81-D81+1</f>
        <v>3</v>
      </c>
      <c r="D81" s="30">
        <v>29</v>
      </c>
      <c r="E81" s="30">
        <v>31</v>
      </c>
      <c r="F81" s="29">
        <f>H81-G81+1</f>
        <v>3</v>
      </c>
      <c r="G81" s="121" t="s">
        <v>126</v>
      </c>
      <c r="H81" s="121" t="s">
        <v>127</v>
      </c>
      <c r="I81" s="29">
        <f>K81-J81+1</f>
        <v>3</v>
      </c>
      <c r="J81" s="121" t="s">
        <v>126</v>
      </c>
      <c r="K81" s="121" t="s">
        <v>127</v>
      </c>
      <c r="L81" s="124" t="s">
        <v>168</v>
      </c>
      <c r="M81" s="31"/>
      <c r="N81" s="107"/>
      <c r="O81" s="107"/>
    </row>
    <row r="82" spans="1:15" hidden="1" x14ac:dyDescent="0.3">
      <c r="A82" s="192"/>
      <c r="B82" s="287" t="s">
        <v>172</v>
      </c>
      <c r="C82" s="288"/>
      <c r="D82" s="288"/>
      <c r="E82" s="288"/>
      <c r="F82" s="288"/>
      <c r="G82" s="288"/>
      <c r="H82" s="288"/>
      <c r="I82" s="288"/>
      <c r="J82" s="288"/>
      <c r="K82" s="288"/>
      <c r="L82" s="288"/>
      <c r="M82" s="288"/>
      <c r="N82" s="107"/>
      <c r="O82" s="107"/>
    </row>
    <row r="83" spans="1:15" ht="37.5" hidden="1" x14ac:dyDescent="0.3">
      <c r="A83" s="193"/>
      <c r="B83" s="40" t="s">
        <v>173</v>
      </c>
      <c r="C83" s="52">
        <v>38</v>
      </c>
      <c r="D83" s="53">
        <v>10</v>
      </c>
      <c r="E83" s="54" t="s">
        <v>174</v>
      </c>
      <c r="F83" s="52">
        <v>38</v>
      </c>
      <c r="G83" s="53">
        <v>10</v>
      </c>
      <c r="H83" s="54" t="s">
        <v>174</v>
      </c>
      <c r="I83" s="52">
        <v>38</v>
      </c>
      <c r="J83" s="53">
        <v>10</v>
      </c>
      <c r="K83" s="54" t="s">
        <v>174</v>
      </c>
      <c r="L83" s="55" t="s">
        <v>175</v>
      </c>
      <c r="M83" s="51" t="s">
        <v>176</v>
      </c>
      <c r="N83" s="107"/>
      <c r="O83" s="107"/>
    </row>
    <row r="84" spans="1:15" ht="93.75" hidden="1" x14ac:dyDescent="0.3">
      <c r="A84" s="186"/>
      <c r="B84" s="40" t="s">
        <v>177</v>
      </c>
      <c r="C84" s="52">
        <v>38</v>
      </c>
      <c r="D84" s="53">
        <v>10</v>
      </c>
      <c r="E84" s="54" t="s">
        <v>174</v>
      </c>
      <c r="F84" s="52">
        <v>38</v>
      </c>
      <c r="G84" s="53">
        <v>10</v>
      </c>
      <c r="H84" s="54" t="s">
        <v>174</v>
      </c>
      <c r="I84" s="52">
        <v>38</v>
      </c>
      <c r="J84" s="53">
        <v>10</v>
      </c>
      <c r="K84" s="54" t="s">
        <v>174</v>
      </c>
      <c r="L84" s="56" t="s">
        <v>193</v>
      </c>
      <c r="M84" s="51" t="s">
        <v>176</v>
      </c>
      <c r="N84" s="107"/>
      <c r="O84" s="107"/>
    </row>
    <row r="85" spans="1:15" ht="112.5" hidden="1" x14ac:dyDescent="0.3">
      <c r="A85" s="186"/>
      <c r="B85" s="40" t="s">
        <v>178</v>
      </c>
      <c r="C85" s="52">
        <v>38</v>
      </c>
      <c r="D85" s="53">
        <v>10</v>
      </c>
      <c r="E85" s="54" t="s">
        <v>174</v>
      </c>
      <c r="F85" s="52">
        <v>38</v>
      </c>
      <c r="G85" s="53">
        <v>10</v>
      </c>
      <c r="H85" s="54" t="s">
        <v>174</v>
      </c>
      <c r="I85" s="52">
        <v>38</v>
      </c>
      <c r="J85" s="53">
        <v>10</v>
      </c>
      <c r="K85" s="54" t="s">
        <v>174</v>
      </c>
      <c r="L85" s="81" t="s">
        <v>283</v>
      </c>
      <c r="M85" s="51" t="s">
        <v>176</v>
      </c>
      <c r="N85" s="107"/>
      <c r="O85" s="107"/>
    </row>
    <row r="86" spans="1:15" hidden="1" x14ac:dyDescent="0.3">
      <c r="A86" s="186"/>
      <c r="B86" s="59" t="s">
        <v>179</v>
      </c>
      <c r="C86" s="52">
        <f t="shared" ref="C86:C91" si="4">E86-D86+1</f>
        <v>2</v>
      </c>
      <c r="D86" s="53">
        <v>10</v>
      </c>
      <c r="E86" s="53">
        <v>11</v>
      </c>
      <c r="F86" s="52">
        <f t="shared" ref="F86:F91" si="5">H86-G86+1</f>
        <v>2</v>
      </c>
      <c r="G86" s="53">
        <v>10</v>
      </c>
      <c r="H86" s="53">
        <v>11</v>
      </c>
      <c r="I86" s="52">
        <v>2</v>
      </c>
      <c r="J86" s="53">
        <v>10</v>
      </c>
      <c r="K86" s="53">
        <v>11</v>
      </c>
      <c r="L86" s="45" t="s">
        <v>191</v>
      </c>
      <c r="M86" s="58"/>
      <c r="N86" s="107"/>
      <c r="O86" s="107"/>
    </row>
    <row r="87" spans="1:15" ht="112.5" hidden="1" x14ac:dyDescent="0.3">
      <c r="A87" s="186"/>
      <c r="B87" s="57" t="s">
        <v>180</v>
      </c>
      <c r="C87" s="52">
        <f t="shared" si="4"/>
        <v>3</v>
      </c>
      <c r="D87" s="53">
        <v>15</v>
      </c>
      <c r="E87" s="53">
        <v>17</v>
      </c>
      <c r="F87" s="29">
        <f t="shared" si="5"/>
        <v>3</v>
      </c>
      <c r="G87" s="53">
        <v>15</v>
      </c>
      <c r="H87" s="53">
        <v>17</v>
      </c>
      <c r="I87" s="52">
        <v>3</v>
      </c>
      <c r="J87" s="53">
        <v>15</v>
      </c>
      <c r="K87" s="53">
        <v>17</v>
      </c>
      <c r="L87" s="45" t="s">
        <v>181</v>
      </c>
      <c r="M87" s="58" t="s">
        <v>182</v>
      </c>
      <c r="N87" s="107"/>
      <c r="O87" s="107"/>
    </row>
    <row r="88" spans="1:15" ht="96" hidden="1" customHeight="1" x14ac:dyDescent="0.3">
      <c r="A88" s="186"/>
      <c r="B88" s="57" t="s">
        <v>183</v>
      </c>
      <c r="C88" s="52">
        <f t="shared" si="4"/>
        <v>3</v>
      </c>
      <c r="D88" s="53">
        <v>17</v>
      </c>
      <c r="E88" s="54" t="s">
        <v>135</v>
      </c>
      <c r="F88" s="29">
        <f t="shared" si="5"/>
        <v>3</v>
      </c>
      <c r="G88" s="53">
        <v>17</v>
      </c>
      <c r="H88" s="54" t="s">
        <v>135</v>
      </c>
      <c r="I88" s="52">
        <v>3</v>
      </c>
      <c r="J88" s="53">
        <v>17</v>
      </c>
      <c r="K88" s="54" t="s">
        <v>135</v>
      </c>
      <c r="L88" s="45" t="s">
        <v>192</v>
      </c>
      <c r="M88" s="58" t="s">
        <v>182</v>
      </c>
      <c r="N88" s="107"/>
      <c r="O88" s="107"/>
    </row>
    <row r="89" spans="1:15" ht="114" hidden="1" customHeight="1" x14ac:dyDescent="0.3">
      <c r="A89" s="186"/>
      <c r="B89" s="57" t="s">
        <v>184</v>
      </c>
      <c r="C89" s="52">
        <f t="shared" si="4"/>
        <v>3</v>
      </c>
      <c r="D89" s="53">
        <v>22</v>
      </c>
      <c r="E89" s="53">
        <v>24</v>
      </c>
      <c r="F89" s="29">
        <f t="shared" si="5"/>
        <v>5</v>
      </c>
      <c r="G89" s="53">
        <v>22</v>
      </c>
      <c r="H89" s="53">
        <v>26</v>
      </c>
      <c r="I89" s="52">
        <v>5</v>
      </c>
      <c r="J89" s="53">
        <v>22</v>
      </c>
      <c r="K89" s="53">
        <v>26</v>
      </c>
      <c r="L89" s="45" t="s">
        <v>194</v>
      </c>
      <c r="M89" s="58" t="s">
        <v>182</v>
      </c>
      <c r="N89" s="107"/>
      <c r="O89" s="107"/>
    </row>
    <row r="90" spans="1:15" ht="75" hidden="1" x14ac:dyDescent="0.3">
      <c r="A90" s="186"/>
      <c r="B90" s="57" t="s">
        <v>185</v>
      </c>
      <c r="C90" s="52">
        <f t="shared" si="4"/>
        <v>3</v>
      </c>
      <c r="D90" s="53">
        <v>24</v>
      </c>
      <c r="E90" s="53">
        <v>26</v>
      </c>
      <c r="F90" s="29">
        <f t="shared" si="5"/>
        <v>3</v>
      </c>
      <c r="G90" s="54" t="s">
        <v>186</v>
      </c>
      <c r="H90" s="54" t="s">
        <v>187</v>
      </c>
      <c r="I90" s="52">
        <v>3</v>
      </c>
      <c r="J90" s="53" t="s">
        <v>186</v>
      </c>
      <c r="K90" s="53" t="s">
        <v>187</v>
      </c>
      <c r="L90" s="45" t="s">
        <v>188</v>
      </c>
      <c r="M90" s="58" t="s">
        <v>182</v>
      </c>
      <c r="N90" s="107"/>
      <c r="O90" s="107"/>
    </row>
    <row r="91" spans="1:15" ht="150" hidden="1" x14ac:dyDescent="0.3">
      <c r="A91" s="186"/>
      <c r="B91" s="57" t="s">
        <v>189</v>
      </c>
      <c r="C91" s="52">
        <f t="shared" si="4"/>
        <v>3</v>
      </c>
      <c r="D91" s="53">
        <v>29</v>
      </c>
      <c r="E91" s="54" t="s">
        <v>127</v>
      </c>
      <c r="F91" s="29">
        <f t="shared" si="5"/>
        <v>3</v>
      </c>
      <c r="G91" s="53">
        <v>29</v>
      </c>
      <c r="H91" s="54" t="s">
        <v>127</v>
      </c>
      <c r="I91" s="52">
        <v>3</v>
      </c>
      <c r="J91" s="53">
        <v>29</v>
      </c>
      <c r="K91" s="54" t="s">
        <v>127</v>
      </c>
      <c r="L91" s="45" t="s">
        <v>195</v>
      </c>
      <c r="M91" s="58" t="s">
        <v>182</v>
      </c>
      <c r="N91" s="107"/>
      <c r="O91" s="107"/>
    </row>
    <row r="92" spans="1:15" ht="93.75" hidden="1" x14ac:dyDescent="0.3">
      <c r="A92" s="186"/>
      <c r="B92" s="59" t="s">
        <v>190</v>
      </c>
      <c r="C92" s="52">
        <v>3</v>
      </c>
      <c r="D92" s="54">
        <v>31</v>
      </c>
      <c r="E92" s="54" t="s">
        <v>167</v>
      </c>
      <c r="F92" s="52">
        <v>3</v>
      </c>
      <c r="G92" s="54">
        <v>31</v>
      </c>
      <c r="H92" s="54" t="s">
        <v>167</v>
      </c>
      <c r="I92" s="39">
        <v>3</v>
      </c>
      <c r="J92" s="54">
        <v>31</v>
      </c>
      <c r="K92" s="54" t="s">
        <v>167</v>
      </c>
      <c r="L92" s="45" t="s">
        <v>196</v>
      </c>
      <c r="M92" s="58" t="s">
        <v>294</v>
      </c>
      <c r="N92" s="107"/>
      <c r="O92" s="107"/>
    </row>
    <row r="93" spans="1:15" hidden="1" x14ac:dyDescent="0.3">
      <c r="A93" s="187"/>
      <c r="B93" s="111" t="s">
        <v>139</v>
      </c>
      <c r="C93" s="60"/>
      <c r="D93" s="60"/>
      <c r="E93" s="60"/>
      <c r="F93" s="61"/>
      <c r="G93" s="61"/>
      <c r="H93" s="61"/>
      <c r="I93" s="61"/>
      <c r="J93" s="61"/>
      <c r="K93" s="61"/>
      <c r="L93" s="62"/>
      <c r="M93" s="60"/>
      <c r="N93" s="107"/>
      <c r="O93" s="107"/>
    </row>
    <row r="94" spans="1:15" ht="93.75" hidden="1" x14ac:dyDescent="0.3">
      <c r="A94" s="187"/>
      <c r="B94" s="37" t="s">
        <v>137</v>
      </c>
      <c r="C94" s="29">
        <f>E94-D94+1</f>
        <v>7</v>
      </c>
      <c r="D94" s="38">
        <v>10</v>
      </c>
      <c r="E94" s="38">
        <v>16</v>
      </c>
      <c r="F94" s="29">
        <f>H94-G94+1</f>
        <v>7</v>
      </c>
      <c r="G94" s="38">
        <v>10</v>
      </c>
      <c r="H94" s="38">
        <v>16</v>
      </c>
      <c r="I94" s="29">
        <f>K94-J94+1</f>
        <v>7</v>
      </c>
      <c r="J94" s="38">
        <v>10</v>
      </c>
      <c r="K94" s="38">
        <v>16</v>
      </c>
      <c r="L94" s="63" t="s">
        <v>201</v>
      </c>
      <c r="M94" s="38"/>
      <c r="N94" s="107"/>
      <c r="O94" s="107"/>
    </row>
    <row r="95" spans="1:15" ht="37.5" hidden="1" x14ac:dyDescent="0.3">
      <c r="A95" s="187"/>
      <c r="B95" s="37" t="s">
        <v>197</v>
      </c>
      <c r="C95" s="29">
        <f>E95-D95+1</f>
        <v>7</v>
      </c>
      <c r="D95" s="38">
        <v>10</v>
      </c>
      <c r="E95" s="38">
        <v>16</v>
      </c>
      <c r="F95" s="29">
        <f>H95-G95+1</f>
        <v>7</v>
      </c>
      <c r="G95" s="38">
        <v>10</v>
      </c>
      <c r="H95" s="38">
        <v>16</v>
      </c>
      <c r="I95" s="29">
        <f>K95-J95+1</f>
        <v>7</v>
      </c>
      <c r="J95" s="38">
        <v>10</v>
      </c>
      <c r="K95" s="38">
        <v>16</v>
      </c>
      <c r="L95" s="63" t="s">
        <v>198</v>
      </c>
      <c r="M95" s="38"/>
      <c r="N95" s="107"/>
      <c r="O95" s="107"/>
    </row>
    <row r="96" spans="1:15" ht="37.5" hidden="1" x14ac:dyDescent="0.3">
      <c r="A96" s="187"/>
      <c r="B96" s="37" t="s">
        <v>199</v>
      </c>
      <c r="C96" s="29">
        <f>E96-D96+1</f>
        <v>7</v>
      </c>
      <c r="D96" s="38">
        <v>10</v>
      </c>
      <c r="E96" s="38">
        <v>16</v>
      </c>
      <c r="F96" s="29">
        <f>H96-G96+1</f>
        <v>7</v>
      </c>
      <c r="G96" s="38">
        <v>10</v>
      </c>
      <c r="H96" s="38">
        <v>16</v>
      </c>
      <c r="I96" s="29">
        <f>K96-J96+1</f>
        <v>7</v>
      </c>
      <c r="J96" s="38">
        <v>10</v>
      </c>
      <c r="K96" s="38">
        <v>16</v>
      </c>
      <c r="L96" s="63" t="s">
        <v>200</v>
      </c>
      <c r="M96" s="38"/>
      <c r="N96" s="107"/>
      <c r="O96" s="107"/>
    </row>
    <row r="97" spans="1:15" ht="56.25" hidden="1" x14ac:dyDescent="0.3">
      <c r="A97" s="187"/>
      <c r="B97" s="42" t="s">
        <v>147</v>
      </c>
      <c r="C97" s="29">
        <f>E97-D97+1</f>
        <v>1</v>
      </c>
      <c r="D97" s="38">
        <v>29</v>
      </c>
      <c r="E97" s="38">
        <v>29</v>
      </c>
      <c r="F97" s="29">
        <f>H97-G97+1</f>
        <v>1</v>
      </c>
      <c r="G97" s="38">
        <v>29</v>
      </c>
      <c r="H97" s="38">
        <v>29</v>
      </c>
      <c r="I97" s="29">
        <f>K97-J97+1</f>
        <v>1</v>
      </c>
      <c r="J97" s="38">
        <v>29</v>
      </c>
      <c r="K97" s="38">
        <v>29</v>
      </c>
      <c r="L97" s="35" t="s">
        <v>148</v>
      </c>
      <c r="M97" s="38"/>
      <c r="N97" s="107"/>
      <c r="O97" s="107"/>
    </row>
    <row r="98" spans="1:15" hidden="1" x14ac:dyDescent="0.3">
      <c r="A98" s="187"/>
      <c r="B98" s="267" t="s">
        <v>132</v>
      </c>
      <c r="C98" s="267"/>
      <c r="D98" s="267"/>
      <c r="E98" s="267"/>
      <c r="F98" s="267"/>
      <c r="G98" s="267"/>
      <c r="H98" s="267"/>
      <c r="I98" s="267"/>
      <c r="J98" s="267"/>
      <c r="K98" s="267"/>
      <c r="L98" s="267"/>
      <c r="M98" s="267"/>
      <c r="N98" s="107"/>
      <c r="O98" s="107"/>
    </row>
    <row r="99" spans="1:15" ht="37.5" hidden="1" x14ac:dyDescent="0.3">
      <c r="A99" s="187"/>
      <c r="B99" s="32" t="s">
        <v>125</v>
      </c>
      <c r="C99" s="29">
        <f>E99-D99+1</f>
        <v>3</v>
      </c>
      <c r="D99" s="38">
        <v>29</v>
      </c>
      <c r="E99" s="38">
        <v>31</v>
      </c>
      <c r="F99" s="29">
        <f>H99-G99+1</f>
        <v>3</v>
      </c>
      <c r="G99" s="38">
        <v>29</v>
      </c>
      <c r="H99" s="38">
        <v>31</v>
      </c>
      <c r="I99" s="29">
        <f>K99-J99+1</f>
        <v>3</v>
      </c>
      <c r="J99" s="38">
        <v>29</v>
      </c>
      <c r="K99" s="38">
        <v>31</v>
      </c>
      <c r="L99" s="64" t="s">
        <v>203</v>
      </c>
      <c r="M99" s="34"/>
      <c r="N99" s="107"/>
      <c r="O99" s="107"/>
    </row>
    <row r="100" spans="1:15" hidden="1" x14ac:dyDescent="0.3">
      <c r="A100" s="187"/>
      <c r="B100" s="32" t="s">
        <v>202</v>
      </c>
      <c r="C100" s="29"/>
      <c r="D100" s="44"/>
      <c r="E100" s="44"/>
      <c r="F100" s="29">
        <f>H100-G100+1</f>
        <v>3</v>
      </c>
      <c r="G100" s="38">
        <v>29</v>
      </c>
      <c r="H100" s="38">
        <v>31</v>
      </c>
      <c r="I100" s="29">
        <f>K100-J100+1</f>
        <v>3</v>
      </c>
      <c r="J100" s="38">
        <v>29</v>
      </c>
      <c r="K100" s="38">
        <v>31</v>
      </c>
      <c r="L100" s="64" t="s">
        <v>204</v>
      </c>
      <c r="M100" s="34"/>
      <c r="N100" s="107"/>
      <c r="O100" s="107"/>
    </row>
    <row r="101" spans="1:15" hidden="1" x14ac:dyDescent="0.3">
      <c r="A101" s="187"/>
      <c r="B101" s="32" t="s">
        <v>149</v>
      </c>
      <c r="C101" s="29"/>
      <c r="D101" s="44"/>
      <c r="E101" s="44"/>
      <c r="F101" s="29">
        <f>H101-G101+1</f>
        <v>3</v>
      </c>
      <c r="G101" s="38">
        <v>22</v>
      </c>
      <c r="H101" s="38">
        <v>24</v>
      </c>
      <c r="I101" s="29">
        <f>K101-J101+1</f>
        <v>3</v>
      </c>
      <c r="J101" s="38">
        <v>22</v>
      </c>
      <c r="K101" s="38">
        <v>24</v>
      </c>
      <c r="L101" s="64" t="s">
        <v>205</v>
      </c>
      <c r="M101" s="34"/>
      <c r="N101" s="107"/>
      <c r="O101" s="107"/>
    </row>
    <row r="102" spans="1:15" hidden="1" x14ac:dyDescent="0.3">
      <c r="A102" s="187"/>
      <c r="B102" s="111" t="s">
        <v>153</v>
      </c>
      <c r="C102" s="38"/>
      <c r="D102" s="38"/>
      <c r="E102" s="38"/>
      <c r="F102" s="65"/>
      <c r="G102" s="65"/>
      <c r="H102" s="65"/>
      <c r="I102" s="65"/>
      <c r="J102" s="65"/>
      <c r="K102" s="65"/>
      <c r="L102" s="35"/>
      <c r="M102" s="38"/>
      <c r="N102" s="107"/>
      <c r="O102" s="107"/>
    </row>
    <row r="103" spans="1:15" ht="93.75" hidden="1" x14ac:dyDescent="0.3">
      <c r="A103" s="187"/>
      <c r="B103" s="42" t="s">
        <v>206</v>
      </c>
      <c r="C103" s="29">
        <f>E103-D103+1</f>
        <v>5</v>
      </c>
      <c r="D103" s="30">
        <v>22</v>
      </c>
      <c r="E103" s="30">
        <v>26</v>
      </c>
      <c r="F103" s="29">
        <f>H103-G103+1</f>
        <v>5</v>
      </c>
      <c r="G103" s="30">
        <v>22</v>
      </c>
      <c r="H103" s="30">
        <v>26</v>
      </c>
      <c r="I103" s="29">
        <v>5</v>
      </c>
      <c r="J103" s="30">
        <v>22</v>
      </c>
      <c r="K103" s="30">
        <v>26</v>
      </c>
      <c r="L103" s="55" t="s">
        <v>215</v>
      </c>
      <c r="M103" s="66"/>
      <c r="N103" s="107"/>
      <c r="O103" s="107"/>
    </row>
    <row r="104" spans="1:15" ht="36.75" hidden="1" customHeight="1" x14ac:dyDescent="0.3">
      <c r="A104" s="187"/>
      <c r="B104" s="42" t="s">
        <v>151</v>
      </c>
      <c r="C104" s="29">
        <f>E104-D104+1</f>
        <v>5</v>
      </c>
      <c r="D104" s="30">
        <v>22</v>
      </c>
      <c r="E104" s="30">
        <v>26</v>
      </c>
      <c r="F104" s="29">
        <f>H104-G104+1</f>
        <v>5</v>
      </c>
      <c r="G104" s="30">
        <v>22</v>
      </c>
      <c r="H104" s="30">
        <v>26</v>
      </c>
      <c r="I104" s="29">
        <v>5</v>
      </c>
      <c r="J104" s="30">
        <v>22</v>
      </c>
      <c r="K104" s="30">
        <v>26</v>
      </c>
      <c r="L104" s="55" t="s">
        <v>152</v>
      </c>
      <c r="M104" s="66"/>
      <c r="N104" s="107"/>
      <c r="O104" s="107"/>
    </row>
    <row r="105" spans="1:15" ht="37.5" hidden="1" x14ac:dyDescent="0.3">
      <c r="A105" s="187"/>
      <c r="B105" s="42" t="s">
        <v>207</v>
      </c>
      <c r="C105" s="29" t="s">
        <v>30</v>
      </c>
      <c r="D105" s="65">
        <v>29</v>
      </c>
      <c r="E105" s="67" t="s">
        <v>208</v>
      </c>
      <c r="F105" s="29" t="s">
        <v>30</v>
      </c>
      <c r="G105" s="65">
        <v>29</v>
      </c>
      <c r="H105" s="67" t="s">
        <v>208</v>
      </c>
      <c r="I105" s="29" t="s">
        <v>30</v>
      </c>
      <c r="J105" s="65">
        <v>29</v>
      </c>
      <c r="K105" s="67" t="s">
        <v>208</v>
      </c>
      <c r="L105" s="42" t="s">
        <v>216</v>
      </c>
      <c r="M105" s="51" t="s">
        <v>209</v>
      </c>
      <c r="N105" s="107"/>
      <c r="O105" s="107"/>
    </row>
    <row r="106" spans="1:15" ht="37.5" hidden="1" x14ac:dyDescent="0.3">
      <c r="A106" s="187"/>
      <c r="B106" s="42" t="s">
        <v>210</v>
      </c>
      <c r="C106" s="29" t="s">
        <v>30</v>
      </c>
      <c r="D106" s="65">
        <v>29</v>
      </c>
      <c r="E106" s="67" t="s">
        <v>208</v>
      </c>
      <c r="F106" s="29" t="s">
        <v>30</v>
      </c>
      <c r="G106" s="65">
        <v>29</v>
      </c>
      <c r="H106" s="67" t="s">
        <v>208</v>
      </c>
      <c r="I106" s="29" t="s">
        <v>30</v>
      </c>
      <c r="J106" s="65">
        <v>29</v>
      </c>
      <c r="K106" s="67" t="s">
        <v>208</v>
      </c>
      <c r="L106" s="55" t="s">
        <v>211</v>
      </c>
      <c r="M106" s="51" t="s">
        <v>209</v>
      </c>
      <c r="N106" s="107"/>
      <c r="O106" s="107"/>
    </row>
    <row r="107" spans="1:15" ht="37.5" hidden="1" x14ac:dyDescent="0.3">
      <c r="A107" s="187"/>
      <c r="B107" s="42" t="s">
        <v>212</v>
      </c>
      <c r="C107" s="29">
        <f>E107-D107+1</f>
        <v>6</v>
      </c>
      <c r="D107" s="65">
        <v>25</v>
      </c>
      <c r="E107" s="67" t="s">
        <v>213</v>
      </c>
      <c r="F107" s="29">
        <f>H107-G107+1</f>
        <v>6</v>
      </c>
      <c r="G107" s="65">
        <v>25</v>
      </c>
      <c r="H107" s="67" t="s">
        <v>213</v>
      </c>
      <c r="I107" s="29">
        <v>6</v>
      </c>
      <c r="J107" s="65">
        <v>25</v>
      </c>
      <c r="K107" s="67" t="s">
        <v>213</v>
      </c>
      <c r="L107" s="55" t="s">
        <v>214</v>
      </c>
      <c r="M107" s="66"/>
      <c r="N107" s="107"/>
      <c r="O107" s="107"/>
    </row>
    <row r="108" spans="1:15" hidden="1" x14ac:dyDescent="0.3">
      <c r="A108" s="187"/>
      <c r="B108" s="279" t="s">
        <v>217</v>
      </c>
      <c r="C108" s="280"/>
      <c r="D108" s="280"/>
      <c r="E108" s="280"/>
      <c r="F108" s="280"/>
      <c r="G108" s="280"/>
      <c r="H108" s="280"/>
      <c r="I108" s="280"/>
      <c r="J108" s="280"/>
      <c r="K108" s="280"/>
      <c r="L108" s="280"/>
      <c r="M108" s="281"/>
      <c r="N108" s="107"/>
      <c r="O108" s="107"/>
    </row>
    <row r="109" spans="1:15" hidden="1" x14ac:dyDescent="0.3">
      <c r="A109" s="187"/>
      <c r="B109" s="289" t="s">
        <v>218</v>
      </c>
      <c r="C109" s="290"/>
      <c r="D109" s="290"/>
      <c r="E109" s="290"/>
      <c r="F109" s="290"/>
      <c r="G109" s="290"/>
      <c r="H109" s="290"/>
      <c r="I109" s="290"/>
      <c r="J109" s="290"/>
      <c r="K109" s="290"/>
      <c r="L109" s="290"/>
      <c r="M109" s="291"/>
      <c r="N109" s="107"/>
      <c r="O109" s="107"/>
    </row>
    <row r="110" spans="1:15" hidden="1" x14ac:dyDescent="0.3">
      <c r="A110" s="187"/>
      <c r="B110" s="111" t="s">
        <v>219</v>
      </c>
      <c r="C110" s="60"/>
      <c r="D110" s="60"/>
      <c r="E110" s="60"/>
      <c r="F110" s="61"/>
      <c r="G110" s="61"/>
      <c r="H110" s="61"/>
      <c r="I110" s="61"/>
      <c r="J110" s="61"/>
      <c r="K110" s="61"/>
      <c r="L110" s="60"/>
      <c r="M110" s="60"/>
      <c r="N110" s="107"/>
      <c r="O110" s="107"/>
    </row>
    <row r="111" spans="1:15" ht="168.75" hidden="1" x14ac:dyDescent="0.3">
      <c r="A111" s="187"/>
      <c r="B111" s="42" t="str">
        <f>[1]Май!$A$11</f>
        <v>АТ-3</v>
      </c>
      <c r="C111" s="121" t="s">
        <v>220</v>
      </c>
      <c r="D111" s="121" t="s">
        <v>220</v>
      </c>
      <c r="E111" s="121" t="s">
        <v>221</v>
      </c>
      <c r="F111" s="121" t="s">
        <v>233</v>
      </c>
      <c r="G111" s="121" t="s">
        <v>126</v>
      </c>
      <c r="H111" s="121" t="s">
        <v>222</v>
      </c>
      <c r="I111" s="121" t="s">
        <v>295</v>
      </c>
      <c r="J111" s="121" t="s">
        <v>126</v>
      </c>
      <c r="K111" s="121" t="s">
        <v>221</v>
      </c>
      <c r="L111" s="42" t="s">
        <v>297</v>
      </c>
      <c r="M111" s="292" t="s">
        <v>296</v>
      </c>
      <c r="N111" s="107"/>
      <c r="O111" s="107"/>
    </row>
    <row r="112" spans="1:15" ht="81" hidden="1" customHeight="1" x14ac:dyDescent="0.3">
      <c r="A112" s="187"/>
      <c r="B112" s="42" t="s">
        <v>223</v>
      </c>
      <c r="C112" s="121" t="s">
        <v>220</v>
      </c>
      <c r="D112" s="121" t="s">
        <v>220</v>
      </c>
      <c r="E112" s="121" t="s">
        <v>221</v>
      </c>
      <c r="F112" s="121" t="s">
        <v>233</v>
      </c>
      <c r="G112" s="121" t="s">
        <v>126</v>
      </c>
      <c r="H112" s="121" t="s">
        <v>222</v>
      </c>
      <c r="I112" s="121" t="s">
        <v>295</v>
      </c>
      <c r="J112" s="121" t="s">
        <v>126</v>
      </c>
      <c r="K112" s="121" t="s">
        <v>221</v>
      </c>
      <c r="L112" s="42" t="s">
        <v>276</v>
      </c>
      <c r="M112" s="293"/>
      <c r="N112" s="107"/>
      <c r="O112" s="107"/>
    </row>
    <row r="113" spans="1:15" ht="37.5" hidden="1" x14ac:dyDescent="0.3">
      <c r="A113" s="187"/>
      <c r="B113" s="42" t="s">
        <v>224</v>
      </c>
      <c r="C113" s="121" t="s">
        <v>220</v>
      </c>
      <c r="D113" s="121" t="s">
        <v>220</v>
      </c>
      <c r="E113" s="121" t="s">
        <v>221</v>
      </c>
      <c r="F113" s="121" t="s">
        <v>233</v>
      </c>
      <c r="G113" s="121" t="s">
        <v>126</v>
      </c>
      <c r="H113" s="121" t="s">
        <v>222</v>
      </c>
      <c r="I113" s="121" t="s">
        <v>295</v>
      </c>
      <c r="J113" s="121" t="s">
        <v>126</v>
      </c>
      <c r="K113" s="121" t="s">
        <v>221</v>
      </c>
      <c r="L113" s="42" t="s">
        <v>277</v>
      </c>
      <c r="M113" s="294"/>
      <c r="N113" s="107"/>
      <c r="O113" s="107"/>
    </row>
    <row r="114" spans="1:15" hidden="1" x14ac:dyDescent="0.3">
      <c r="A114" s="187"/>
      <c r="B114" s="42" t="s">
        <v>225</v>
      </c>
      <c r="C114" s="29">
        <f>E114-D114+1</f>
        <v>4</v>
      </c>
      <c r="D114" s="121" t="s">
        <v>220</v>
      </c>
      <c r="E114" s="121" t="s">
        <v>126</v>
      </c>
      <c r="F114" s="29">
        <f>H114-G114+1</f>
        <v>2</v>
      </c>
      <c r="G114" s="121" t="s">
        <v>126</v>
      </c>
      <c r="H114" s="121" t="s">
        <v>213</v>
      </c>
      <c r="I114" s="29">
        <f>K114-J114+1</f>
        <v>2</v>
      </c>
      <c r="J114" s="121" t="s">
        <v>126</v>
      </c>
      <c r="K114" s="121" t="s">
        <v>213</v>
      </c>
      <c r="L114" s="42" t="s">
        <v>241</v>
      </c>
      <c r="M114" s="127"/>
      <c r="N114" s="107"/>
      <c r="O114" s="107"/>
    </row>
    <row r="115" spans="1:15" ht="93.75" hidden="1" x14ac:dyDescent="0.3">
      <c r="A115" s="186"/>
      <c r="B115" s="42" t="s">
        <v>226</v>
      </c>
      <c r="C115" s="58" t="s">
        <v>213</v>
      </c>
      <c r="D115" s="67" t="s">
        <v>33</v>
      </c>
      <c r="E115" s="68" t="s">
        <v>127</v>
      </c>
      <c r="F115" s="58" t="s">
        <v>213</v>
      </c>
      <c r="G115" s="67" t="s">
        <v>13</v>
      </c>
      <c r="H115" s="68" t="s">
        <v>127</v>
      </c>
      <c r="I115" s="208" t="s">
        <v>213</v>
      </c>
      <c r="J115" s="67" t="s">
        <v>13</v>
      </c>
      <c r="K115" s="68" t="s">
        <v>127</v>
      </c>
      <c r="L115" s="42" t="s">
        <v>227</v>
      </c>
      <c r="M115" s="36"/>
      <c r="N115" s="107"/>
      <c r="O115" s="107"/>
    </row>
    <row r="116" spans="1:15" ht="75" hidden="1" x14ac:dyDescent="0.3">
      <c r="A116" s="186"/>
      <c r="B116" s="42" t="s">
        <v>228</v>
      </c>
      <c r="C116" s="58" t="s">
        <v>213</v>
      </c>
      <c r="D116" s="67" t="s">
        <v>33</v>
      </c>
      <c r="E116" s="68" t="s">
        <v>127</v>
      </c>
      <c r="F116" s="58" t="s">
        <v>213</v>
      </c>
      <c r="G116" s="67" t="s">
        <v>13</v>
      </c>
      <c r="H116" s="68" t="s">
        <v>127</v>
      </c>
      <c r="I116" s="208" t="s">
        <v>213</v>
      </c>
      <c r="J116" s="67" t="s">
        <v>13</v>
      </c>
      <c r="K116" s="68" t="s">
        <v>127</v>
      </c>
      <c r="L116" s="42" t="s">
        <v>278</v>
      </c>
      <c r="M116" s="36"/>
      <c r="N116" s="107"/>
      <c r="O116" s="107"/>
    </row>
    <row r="117" spans="1:15" ht="56.25" hidden="1" x14ac:dyDescent="0.3">
      <c r="A117" s="186"/>
      <c r="B117" s="42" t="s">
        <v>223</v>
      </c>
      <c r="C117" s="29">
        <f>E117-D117+1</f>
        <v>2</v>
      </c>
      <c r="D117" s="67" t="s">
        <v>134</v>
      </c>
      <c r="E117" s="67" t="s">
        <v>161</v>
      </c>
      <c r="F117" s="29">
        <f t="shared" ref="F117:F122" si="6">H117-G117+1</f>
        <v>3</v>
      </c>
      <c r="G117" s="67" t="s">
        <v>126</v>
      </c>
      <c r="H117" s="67" t="s">
        <v>127</v>
      </c>
      <c r="I117" s="29">
        <v>3</v>
      </c>
      <c r="J117" s="67" t="s">
        <v>126</v>
      </c>
      <c r="K117" s="67" t="s">
        <v>127</v>
      </c>
      <c r="L117" s="45" t="s">
        <v>369</v>
      </c>
      <c r="M117" s="36"/>
      <c r="N117" s="107"/>
      <c r="O117" s="107"/>
    </row>
    <row r="118" spans="1:15" ht="56.25" hidden="1" x14ac:dyDescent="0.3">
      <c r="A118" s="186"/>
      <c r="B118" s="42" t="s">
        <v>229</v>
      </c>
      <c r="C118" s="29">
        <f>E118-D118+1</f>
        <v>4</v>
      </c>
      <c r="D118" s="67" t="s">
        <v>230</v>
      </c>
      <c r="E118" s="67" t="s">
        <v>30</v>
      </c>
      <c r="F118" s="29">
        <f t="shared" si="6"/>
        <v>3</v>
      </c>
      <c r="G118" s="67" t="s">
        <v>138</v>
      </c>
      <c r="H118" s="67" t="s">
        <v>30</v>
      </c>
      <c r="I118" s="29">
        <v>3</v>
      </c>
      <c r="J118" s="67" t="s">
        <v>138</v>
      </c>
      <c r="K118" s="67" t="s">
        <v>30</v>
      </c>
      <c r="L118" s="42" t="s">
        <v>279</v>
      </c>
      <c r="M118" s="36"/>
      <c r="N118" s="107"/>
      <c r="O118" s="107"/>
    </row>
    <row r="119" spans="1:15" ht="75" hidden="1" x14ac:dyDescent="0.3">
      <c r="A119" s="186"/>
      <c r="B119" s="69" t="s">
        <v>231</v>
      </c>
      <c r="C119" s="82">
        <v>3</v>
      </c>
      <c r="D119" s="82" t="s">
        <v>232</v>
      </c>
      <c r="E119" s="82" t="s">
        <v>233</v>
      </c>
      <c r="F119" s="83">
        <f t="shared" si="6"/>
        <v>3</v>
      </c>
      <c r="G119" s="84" t="s">
        <v>232</v>
      </c>
      <c r="H119" s="84" t="s">
        <v>233</v>
      </c>
      <c r="I119" s="83">
        <v>3</v>
      </c>
      <c r="J119" s="84" t="s">
        <v>232</v>
      </c>
      <c r="K119" s="84" t="s">
        <v>233</v>
      </c>
      <c r="L119" s="69" t="s">
        <v>242</v>
      </c>
      <c r="M119" s="31"/>
      <c r="N119" s="107"/>
      <c r="O119" s="107"/>
    </row>
    <row r="120" spans="1:15" ht="37.5" hidden="1" x14ac:dyDescent="0.3">
      <c r="A120" s="186"/>
      <c r="B120" s="69" t="s">
        <v>234</v>
      </c>
      <c r="C120" s="82">
        <v>2</v>
      </c>
      <c r="D120" s="82" t="s">
        <v>160</v>
      </c>
      <c r="E120" s="82" t="s">
        <v>42</v>
      </c>
      <c r="F120" s="83">
        <f t="shared" si="6"/>
        <v>2</v>
      </c>
      <c r="G120" s="84" t="s">
        <v>160</v>
      </c>
      <c r="H120" s="84" t="s">
        <v>42</v>
      </c>
      <c r="I120" s="83">
        <v>2</v>
      </c>
      <c r="J120" s="84" t="s">
        <v>160</v>
      </c>
      <c r="K120" s="84" t="s">
        <v>42</v>
      </c>
      <c r="L120" s="69" t="s">
        <v>243</v>
      </c>
      <c r="M120" s="31"/>
      <c r="N120" s="107"/>
      <c r="O120" s="107"/>
    </row>
    <row r="121" spans="1:15" ht="37.5" hidden="1" x14ac:dyDescent="0.3">
      <c r="A121" s="186"/>
      <c r="B121" s="69" t="s">
        <v>298</v>
      </c>
      <c r="C121" s="29">
        <f>E121-D121+1</f>
        <v>5</v>
      </c>
      <c r="D121" s="67" t="s">
        <v>235</v>
      </c>
      <c r="E121" s="67" t="s">
        <v>236</v>
      </c>
      <c r="F121" s="29">
        <f t="shared" si="6"/>
        <v>2</v>
      </c>
      <c r="G121" s="67" t="s">
        <v>14</v>
      </c>
      <c r="H121" s="67" t="s">
        <v>15</v>
      </c>
      <c r="I121" s="29">
        <v>2</v>
      </c>
      <c r="J121" s="67" t="s">
        <v>14</v>
      </c>
      <c r="K121" s="67" t="s">
        <v>15</v>
      </c>
      <c r="L121" s="69" t="s">
        <v>244</v>
      </c>
      <c r="M121" s="31" t="s">
        <v>237</v>
      </c>
      <c r="N121" s="107"/>
      <c r="O121" s="107"/>
    </row>
    <row r="122" spans="1:15" ht="56.25" hidden="1" x14ac:dyDescent="0.3">
      <c r="A122" s="186"/>
      <c r="B122" s="69" t="s">
        <v>299</v>
      </c>
      <c r="C122" s="29">
        <f>E122-D122+1</f>
        <v>2</v>
      </c>
      <c r="D122" s="67" t="s">
        <v>238</v>
      </c>
      <c r="E122" s="67" t="s">
        <v>239</v>
      </c>
      <c r="F122" s="29">
        <f t="shared" si="6"/>
        <v>2</v>
      </c>
      <c r="G122" s="67" t="s">
        <v>239</v>
      </c>
      <c r="H122" s="67" t="s">
        <v>240</v>
      </c>
      <c r="I122" s="29">
        <v>2</v>
      </c>
      <c r="J122" s="67" t="s">
        <v>239</v>
      </c>
      <c r="K122" s="67" t="s">
        <v>240</v>
      </c>
      <c r="L122" s="69" t="s">
        <v>245</v>
      </c>
      <c r="M122" s="31" t="s">
        <v>237</v>
      </c>
      <c r="N122" s="107"/>
      <c r="O122" s="107"/>
    </row>
    <row r="123" spans="1:15" ht="75" hidden="1" x14ac:dyDescent="0.3">
      <c r="A123" s="187"/>
      <c r="B123" s="69" t="s">
        <v>229</v>
      </c>
      <c r="C123" s="29">
        <f>E123-D123+1</f>
        <v>3</v>
      </c>
      <c r="D123" s="58" t="s">
        <v>126</v>
      </c>
      <c r="E123" s="58" t="s">
        <v>127</v>
      </c>
      <c r="F123" s="29">
        <f>H123-G123+1</f>
        <v>3</v>
      </c>
      <c r="G123" s="67" t="s">
        <v>134</v>
      </c>
      <c r="H123" s="67" t="s">
        <v>135</v>
      </c>
      <c r="I123" s="29">
        <v>3</v>
      </c>
      <c r="J123" s="67" t="s">
        <v>134</v>
      </c>
      <c r="K123" s="67" t="s">
        <v>135</v>
      </c>
      <c r="L123" s="69" t="s">
        <v>246</v>
      </c>
      <c r="M123" s="70"/>
      <c r="N123" s="107"/>
      <c r="O123" s="107"/>
    </row>
    <row r="124" spans="1:15" hidden="1" x14ac:dyDescent="0.3">
      <c r="A124" s="187"/>
      <c r="B124" s="279" t="s">
        <v>247</v>
      </c>
      <c r="C124" s="280"/>
      <c r="D124" s="280"/>
      <c r="E124" s="280"/>
      <c r="F124" s="280"/>
      <c r="G124" s="280"/>
      <c r="H124" s="280"/>
      <c r="I124" s="280"/>
      <c r="J124" s="280"/>
      <c r="K124" s="280"/>
      <c r="L124" s="280"/>
      <c r="M124" s="281"/>
      <c r="N124" s="107"/>
      <c r="O124" s="107"/>
    </row>
    <row r="125" spans="1:15" ht="37.5" hidden="1" x14ac:dyDescent="0.3">
      <c r="A125" s="187"/>
      <c r="B125" s="35" t="s">
        <v>142</v>
      </c>
      <c r="C125" s="29">
        <f>E125-D125+1</f>
        <v>3</v>
      </c>
      <c r="D125" s="58" t="s">
        <v>143</v>
      </c>
      <c r="E125" s="58" t="s">
        <v>144</v>
      </c>
      <c r="F125" s="29">
        <f>H125-G125+1</f>
        <v>4</v>
      </c>
      <c r="G125" s="121" t="s">
        <v>13</v>
      </c>
      <c r="H125" s="121" t="s">
        <v>15</v>
      </c>
      <c r="I125" s="30">
        <v>4</v>
      </c>
      <c r="J125" s="121" t="s">
        <v>13</v>
      </c>
      <c r="K125" s="121" t="s">
        <v>15</v>
      </c>
      <c r="L125" s="41" t="s">
        <v>281</v>
      </c>
      <c r="M125" s="276" t="s">
        <v>248</v>
      </c>
      <c r="N125" s="107"/>
      <c r="O125" s="107"/>
    </row>
    <row r="126" spans="1:15" ht="93.75" hidden="1" x14ac:dyDescent="0.3">
      <c r="A126" s="187"/>
      <c r="B126" s="131" t="s">
        <v>249</v>
      </c>
      <c r="C126" s="29">
        <f>E126-D126+1</f>
        <v>3</v>
      </c>
      <c r="D126" s="58" t="s">
        <v>143</v>
      </c>
      <c r="E126" s="58" t="s">
        <v>144</v>
      </c>
      <c r="F126" s="29">
        <f>H126-G126+1</f>
        <v>4</v>
      </c>
      <c r="G126" s="121" t="s">
        <v>13</v>
      </c>
      <c r="H126" s="121" t="s">
        <v>15</v>
      </c>
      <c r="I126" s="30">
        <v>4</v>
      </c>
      <c r="J126" s="121" t="s">
        <v>13</v>
      </c>
      <c r="K126" s="121" t="s">
        <v>15</v>
      </c>
      <c r="L126" s="132" t="s">
        <v>252</v>
      </c>
      <c r="M126" s="277"/>
      <c r="N126" s="107"/>
      <c r="O126" s="107"/>
    </row>
    <row r="127" spans="1:15" hidden="1" x14ac:dyDescent="0.3">
      <c r="A127" s="187"/>
      <c r="B127" s="131" t="s">
        <v>250</v>
      </c>
      <c r="C127" s="29">
        <f>E127-D127+1</f>
        <v>3</v>
      </c>
      <c r="D127" s="58" t="s">
        <v>143</v>
      </c>
      <c r="E127" s="58" t="s">
        <v>144</v>
      </c>
      <c r="F127" s="29">
        <f>H127-G127+1</f>
        <v>4</v>
      </c>
      <c r="G127" s="121" t="s">
        <v>13</v>
      </c>
      <c r="H127" s="121" t="s">
        <v>15</v>
      </c>
      <c r="I127" s="30">
        <v>4</v>
      </c>
      <c r="J127" s="121" t="s">
        <v>13</v>
      </c>
      <c r="K127" s="121" t="s">
        <v>15</v>
      </c>
      <c r="L127" s="132" t="s">
        <v>251</v>
      </c>
      <c r="M127" s="278"/>
      <c r="N127" s="107"/>
      <c r="O127" s="107"/>
    </row>
    <row r="128" spans="1:15" hidden="1" x14ac:dyDescent="0.3">
      <c r="A128" s="187"/>
      <c r="B128" s="279" t="s">
        <v>253</v>
      </c>
      <c r="C128" s="280"/>
      <c r="D128" s="280"/>
      <c r="E128" s="280"/>
      <c r="F128" s="280"/>
      <c r="G128" s="280"/>
      <c r="H128" s="280"/>
      <c r="I128" s="280"/>
      <c r="J128" s="280"/>
      <c r="K128" s="280"/>
      <c r="L128" s="280"/>
      <c r="M128" s="281"/>
      <c r="N128" s="107"/>
      <c r="O128" s="107"/>
    </row>
    <row r="129" spans="1:15" ht="131.25" hidden="1" x14ac:dyDescent="0.3">
      <c r="A129" s="187"/>
      <c r="B129" s="133" t="s">
        <v>254</v>
      </c>
      <c r="C129" s="29">
        <f>E129-D129+1</f>
        <v>31</v>
      </c>
      <c r="D129" s="38">
        <v>1</v>
      </c>
      <c r="E129" s="38">
        <v>31</v>
      </c>
      <c r="F129" s="29">
        <f t="shared" ref="F129:F134" si="7">H129-G129+1</f>
        <v>30</v>
      </c>
      <c r="G129" s="38">
        <v>2</v>
      </c>
      <c r="H129" s="38">
        <v>31</v>
      </c>
      <c r="I129" s="29">
        <f>K129-J129+1</f>
        <v>30</v>
      </c>
      <c r="J129" s="38">
        <v>2</v>
      </c>
      <c r="K129" s="38">
        <v>31</v>
      </c>
      <c r="L129" s="134" t="s">
        <v>255</v>
      </c>
      <c r="M129" s="52"/>
      <c r="N129" s="107"/>
      <c r="O129" s="107"/>
    </row>
    <row r="130" spans="1:15" ht="56.25" hidden="1" x14ac:dyDescent="0.3">
      <c r="A130" s="187"/>
      <c r="B130" s="133" t="s">
        <v>256</v>
      </c>
      <c r="C130" s="38"/>
      <c r="D130" s="38"/>
      <c r="E130" s="38"/>
      <c r="F130" s="135" t="s">
        <v>213</v>
      </c>
      <c r="G130" s="38">
        <v>2</v>
      </c>
      <c r="H130" s="38">
        <v>31</v>
      </c>
      <c r="I130" s="135" t="s">
        <v>213</v>
      </c>
      <c r="J130" s="38">
        <v>2</v>
      </c>
      <c r="K130" s="38">
        <v>31</v>
      </c>
      <c r="L130" s="136" t="s">
        <v>257</v>
      </c>
      <c r="M130" s="38"/>
      <c r="N130" s="107"/>
      <c r="O130" s="107"/>
    </row>
    <row r="131" spans="1:15" ht="56.25" hidden="1" x14ac:dyDescent="0.3">
      <c r="A131" s="187"/>
      <c r="B131" s="133" t="s">
        <v>258</v>
      </c>
      <c r="C131" s="29">
        <f>E131-D131+1</f>
        <v>31</v>
      </c>
      <c r="D131" s="38">
        <v>1</v>
      </c>
      <c r="E131" s="38">
        <v>31</v>
      </c>
      <c r="F131" s="29">
        <f t="shared" si="7"/>
        <v>30</v>
      </c>
      <c r="G131" s="38">
        <v>2</v>
      </c>
      <c r="H131" s="38">
        <v>31</v>
      </c>
      <c r="I131" s="29">
        <f>K131-J131+1</f>
        <v>30</v>
      </c>
      <c r="J131" s="38">
        <v>2</v>
      </c>
      <c r="K131" s="38">
        <v>31</v>
      </c>
      <c r="L131" s="137" t="s">
        <v>259</v>
      </c>
      <c r="M131" s="38"/>
      <c r="N131" s="107"/>
      <c r="O131" s="107"/>
    </row>
    <row r="132" spans="1:15" ht="56.25" hidden="1" x14ac:dyDescent="0.3">
      <c r="A132" s="187"/>
      <c r="B132" s="41" t="s">
        <v>260</v>
      </c>
      <c r="C132" s="29">
        <f>E132-D132+1</f>
        <v>31</v>
      </c>
      <c r="D132" s="38">
        <v>1</v>
      </c>
      <c r="E132" s="38">
        <v>31</v>
      </c>
      <c r="F132" s="29">
        <f t="shared" si="7"/>
        <v>30</v>
      </c>
      <c r="G132" s="38">
        <v>2</v>
      </c>
      <c r="H132" s="38">
        <v>31</v>
      </c>
      <c r="I132" s="29">
        <f>K132-J132+1</f>
        <v>30</v>
      </c>
      <c r="J132" s="38">
        <v>2</v>
      </c>
      <c r="K132" s="38">
        <v>31</v>
      </c>
      <c r="L132" s="137" t="s">
        <v>261</v>
      </c>
      <c r="M132" s="38"/>
      <c r="N132" s="107"/>
      <c r="O132" s="107"/>
    </row>
    <row r="133" spans="1:15" ht="37.5" hidden="1" x14ac:dyDescent="0.3">
      <c r="A133" s="187"/>
      <c r="B133" s="138" t="s">
        <v>262</v>
      </c>
      <c r="C133" s="29">
        <f>E133-D133+1</f>
        <v>2</v>
      </c>
      <c r="D133" s="38">
        <v>16</v>
      </c>
      <c r="E133" s="38">
        <v>17</v>
      </c>
      <c r="F133" s="29">
        <f t="shared" si="7"/>
        <v>3</v>
      </c>
      <c r="G133" s="38">
        <v>16</v>
      </c>
      <c r="H133" s="38">
        <v>18</v>
      </c>
      <c r="I133" s="29">
        <f>K133-J133+1</f>
        <v>3</v>
      </c>
      <c r="J133" s="38">
        <v>16</v>
      </c>
      <c r="K133" s="38">
        <v>18</v>
      </c>
      <c r="L133" s="137" t="s">
        <v>263</v>
      </c>
      <c r="M133" s="38"/>
      <c r="N133" s="107"/>
      <c r="O133" s="107"/>
    </row>
    <row r="134" spans="1:15" ht="37.5" hidden="1" x14ac:dyDescent="0.3">
      <c r="A134" s="187"/>
      <c r="B134" s="133" t="s">
        <v>264</v>
      </c>
      <c r="C134" s="29">
        <f>E134-D134+1</f>
        <v>3</v>
      </c>
      <c r="D134" s="38">
        <v>15</v>
      </c>
      <c r="E134" s="38">
        <v>17</v>
      </c>
      <c r="F134" s="29">
        <f t="shared" si="7"/>
        <v>2</v>
      </c>
      <c r="G134" s="38">
        <v>15</v>
      </c>
      <c r="H134" s="38">
        <v>16</v>
      </c>
      <c r="I134" s="29">
        <f>K134-J134+1</f>
        <v>2</v>
      </c>
      <c r="J134" s="38">
        <v>15</v>
      </c>
      <c r="K134" s="38">
        <v>16</v>
      </c>
      <c r="L134" s="137" t="s">
        <v>265</v>
      </c>
      <c r="M134" s="38"/>
      <c r="N134" s="107"/>
      <c r="O134" s="107"/>
    </row>
    <row r="135" spans="1:15" ht="75" hidden="1" x14ac:dyDescent="0.3">
      <c r="A135" s="187"/>
      <c r="B135" s="138" t="s">
        <v>266</v>
      </c>
      <c r="C135" s="139"/>
      <c r="D135" s="139"/>
      <c r="E135" s="139"/>
      <c r="F135" s="39" t="s">
        <v>267</v>
      </c>
      <c r="G135" s="38">
        <v>3</v>
      </c>
      <c r="H135" s="38">
        <v>5</v>
      </c>
      <c r="I135" s="39" t="s">
        <v>267</v>
      </c>
      <c r="J135" s="38">
        <v>3</v>
      </c>
      <c r="K135" s="38">
        <v>5</v>
      </c>
      <c r="L135" s="137" t="s">
        <v>284</v>
      </c>
      <c r="M135" s="38"/>
      <c r="N135" s="107"/>
      <c r="O135" s="107"/>
    </row>
    <row r="136" spans="1:15" hidden="1" x14ac:dyDescent="0.3">
      <c r="A136" s="187"/>
      <c r="B136" s="71" t="s">
        <v>268</v>
      </c>
      <c r="C136" s="72"/>
      <c r="D136" s="72"/>
      <c r="E136" s="72"/>
      <c r="F136" s="73"/>
      <c r="G136" s="73"/>
      <c r="H136" s="73"/>
      <c r="I136" s="73"/>
      <c r="J136" s="73"/>
      <c r="K136" s="73"/>
      <c r="L136" s="62"/>
      <c r="M136" s="72"/>
      <c r="N136" s="107"/>
      <c r="O136" s="107"/>
    </row>
    <row r="137" spans="1:15" hidden="1" x14ac:dyDescent="0.3">
      <c r="A137" s="187"/>
      <c r="B137" s="45" t="s">
        <v>269</v>
      </c>
      <c r="C137" s="29">
        <f>E137-D137+1</f>
        <v>3</v>
      </c>
      <c r="D137" s="38">
        <v>29</v>
      </c>
      <c r="E137" s="38">
        <v>31</v>
      </c>
      <c r="F137" s="29">
        <f t="shared" ref="F137:F142" si="8">H137-G137+1</f>
        <v>3</v>
      </c>
      <c r="G137" s="38">
        <v>29</v>
      </c>
      <c r="H137" s="38">
        <v>31</v>
      </c>
      <c r="I137" s="46">
        <v>3</v>
      </c>
      <c r="J137" s="38">
        <v>29</v>
      </c>
      <c r="K137" s="38">
        <v>31</v>
      </c>
      <c r="L137" s="45" t="s">
        <v>292</v>
      </c>
      <c r="M137" s="38"/>
      <c r="N137" s="107"/>
      <c r="O137" s="107"/>
    </row>
    <row r="138" spans="1:15" hidden="1" x14ac:dyDescent="0.3">
      <c r="A138" s="187"/>
      <c r="B138" s="45" t="s">
        <v>270</v>
      </c>
      <c r="C138" s="38"/>
      <c r="D138" s="38"/>
      <c r="E138" s="38"/>
      <c r="F138" s="29">
        <f t="shared" si="8"/>
        <v>3</v>
      </c>
      <c r="G138" s="38">
        <v>29</v>
      </c>
      <c r="H138" s="38">
        <v>31</v>
      </c>
      <c r="I138" s="46">
        <v>3</v>
      </c>
      <c r="J138" s="38">
        <v>29</v>
      </c>
      <c r="K138" s="38">
        <v>31</v>
      </c>
      <c r="L138" s="45" t="s">
        <v>291</v>
      </c>
      <c r="M138" s="38"/>
      <c r="N138" s="107"/>
      <c r="O138" s="107"/>
    </row>
    <row r="139" spans="1:15" hidden="1" x14ac:dyDescent="0.3">
      <c r="A139" s="187"/>
      <c r="B139" s="45" t="s">
        <v>229</v>
      </c>
      <c r="C139" s="29">
        <f>E139-D139+1</f>
        <v>1</v>
      </c>
      <c r="D139" s="38">
        <v>29</v>
      </c>
      <c r="E139" s="38">
        <v>29</v>
      </c>
      <c r="F139" s="29">
        <f t="shared" si="8"/>
        <v>1</v>
      </c>
      <c r="G139" s="38">
        <v>29</v>
      </c>
      <c r="H139" s="38">
        <v>29</v>
      </c>
      <c r="I139" s="46">
        <v>1</v>
      </c>
      <c r="J139" s="38">
        <v>29</v>
      </c>
      <c r="K139" s="38">
        <v>29</v>
      </c>
      <c r="L139" s="45" t="s">
        <v>287</v>
      </c>
      <c r="M139" s="38"/>
      <c r="N139" s="107"/>
      <c r="O139" s="107"/>
    </row>
    <row r="140" spans="1:15" ht="93.75" hidden="1" customHeight="1" x14ac:dyDescent="0.3">
      <c r="A140" s="187"/>
      <c r="B140" s="42" t="s">
        <v>271</v>
      </c>
      <c r="C140" s="29">
        <f>E140-D140+1</f>
        <v>3</v>
      </c>
      <c r="D140" s="38">
        <v>29</v>
      </c>
      <c r="E140" s="38">
        <v>31</v>
      </c>
      <c r="F140" s="29">
        <f t="shared" si="8"/>
        <v>3</v>
      </c>
      <c r="G140" s="38">
        <v>29</v>
      </c>
      <c r="H140" s="38">
        <v>31</v>
      </c>
      <c r="I140" s="29">
        <f>K140-J140+1</f>
        <v>3</v>
      </c>
      <c r="J140" s="38">
        <v>29</v>
      </c>
      <c r="K140" s="38">
        <v>31</v>
      </c>
      <c r="L140" s="45" t="s">
        <v>273</v>
      </c>
      <c r="M140" s="140" t="s">
        <v>272</v>
      </c>
      <c r="N140" s="107"/>
      <c r="O140" s="107"/>
    </row>
    <row r="141" spans="1:15" ht="37.5" hidden="1" x14ac:dyDescent="0.3">
      <c r="A141" s="187"/>
      <c r="B141" s="45" t="s">
        <v>154</v>
      </c>
      <c r="C141" s="29">
        <f>E141-D141+1</f>
        <v>1</v>
      </c>
      <c r="D141" s="38">
        <v>29</v>
      </c>
      <c r="E141" s="38">
        <v>29</v>
      </c>
      <c r="F141" s="29">
        <f t="shared" si="8"/>
        <v>1</v>
      </c>
      <c r="G141" s="38">
        <v>29</v>
      </c>
      <c r="H141" s="38">
        <v>29</v>
      </c>
      <c r="I141" s="29">
        <f>K141-J141+1</f>
        <v>1</v>
      </c>
      <c r="J141" s="38">
        <v>29</v>
      </c>
      <c r="K141" s="38">
        <v>29</v>
      </c>
      <c r="L141" s="45" t="s">
        <v>285</v>
      </c>
      <c r="M141" s="38"/>
      <c r="N141" s="107"/>
      <c r="O141" s="107"/>
    </row>
    <row r="142" spans="1:15" ht="37.5" hidden="1" x14ac:dyDescent="0.3">
      <c r="A142" s="187"/>
      <c r="B142" s="45" t="s">
        <v>157</v>
      </c>
      <c r="C142" s="29">
        <f>E142-D142+1</f>
        <v>1</v>
      </c>
      <c r="D142" s="38">
        <v>29</v>
      </c>
      <c r="E142" s="38">
        <v>29</v>
      </c>
      <c r="F142" s="29">
        <f t="shared" si="8"/>
        <v>1</v>
      </c>
      <c r="G142" s="38">
        <v>29</v>
      </c>
      <c r="H142" s="38">
        <v>29</v>
      </c>
      <c r="I142" s="29">
        <f>K142-J142+1</f>
        <v>1</v>
      </c>
      <c r="J142" s="38">
        <v>29</v>
      </c>
      <c r="K142" s="38">
        <v>29</v>
      </c>
      <c r="L142" s="45" t="s">
        <v>286</v>
      </c>
      <c r="M142" s="38"/>
      <c r="N142" s="107"/>
      <c r="O142" s="107"/>
    </row>
    <row r="143" spans="1:15" ht="21" hidden="1" customHeight="1" x14ac:dyDescent="0.3">
      <c r="A143" s="187"/>
      <c r="B143" s="71" t="s">
        <v>163</v>
      </c>
      <c r="C143" s="72"/>
      <c r="D143" s="72"/>
      <c r="E143" s="72"/>
      <c r="F143" s="73"/>
      <c r="G143" s="73"/>
      <c r="H143" s="73"/>
      <c r="I143" s="73"/>
      <c r="J143" s="73"/>
      <c r="K143" s="73"/>
      <c r="L143" s="62"/>
      <c r="M143" s="72"/>
      <c r="N143" s="107"/>
      <c r="O143" s="107"/>
    </row>
    <row r="144" spans="1:15" ht="21" hidden="1" customHeight="1" x14ac:dyDescent="0.3">
      <c r="A144" s="187"/>
      <c r="B144" s="74" t="s">
        <v>274</v>
      </c>
      <c r="C144" s="29"/>
      <c r="D144" s="75"/>
      <c r="E144" s="76"/>
      <c r="F144" s="29">
        <f>H144-G144+1</f>
        <v>4</v>
      </c>
      <c r="G144" s="48" t="s">
        <v>160</v>
      </c>
      <c r="H144" s="48" t="s">
        <v>161</v>
      </c>
      <c r="I144" s="29">
        <f>K144-J144+1</f>
        <v>4</v>
      </c>
      <c r="J144" s="48" t="s">
        <v>160</v>
      </c>
      <c r="K144" s="48" t="s">
        <v>161</v>
      </c>
      <c r="L144" s="77" t="s">
        <v>290</v>
      </c>
      <c r="M144" s="78"/>
      <c r="N144" s="107"/>
      <c r="O144" s="107"/>
    </row>
    <row r="145" spans="1:257" ht="37.5" hidden="1" x14ac:dyDescent="0.3">
      <c r="A145" s="187"/>
      <c r="B145" s="47" t="s">
        <v>159</v>
      </c>
      <c r="C145" s="29">
        <f>E145-D145+1</f>
        <v>4</v>
      </c>
      <c r="D145" s="48" t="s">
        <v>160</v>
      </c>
      <c r="E145" s="48" t="s">
        <v>161</v>
      </c>
      <c r="F145" s="29">
        <f>H145-G145+1</f>
        <v>4</v>
      </c>
      <c r="G145" s="48" t="s">
        <v>160</v>
      </c>
      <c r="H145" s="48" t="s">
        <v>161</v>
      </c>
      <c r="I145" s="29">
        <f>K145-J145+1</f>
        <v>4</v>
      </c>
      <c r="J145" s="48" t="s">
        <v>160</v>
      </c>
      <c r="K145" s="48" t="s">
        <v>161</v>
      </c>
      <c r="L145" s="49" t="s">
        <v>289</v>
      </c>
      <c r="M145" s="79"/>
      <c r="N145" s="107"/>
      <c r="O145" s="107"/>
    </row>
    <row r="146" spans="1:257" ht="24" hidden="1" customHeight="1" x14ac:dyDescent="0.3">
      <c r="A146" s="187"/>
      <c r="B146" s="47" t="s">
        <v>264</v>
      </c>
      <c r="C146" s="29">
        <f>E146-D146+1</f>
        <v>4</v>
      </c>
      <c r="D146" s="48" t="s">
        <v>160</v>
      </c>
      <c r="E146" s="48" t="s">
        <v>161</v>
      </c>
      <c r="F146" s="29">
        <f>H146-G146+1</f>
        <v>4</v>
      </c>
      <c r="G146" s="48" t="s">
        <v>160</v>
      </c>
      <c r="H146" s="48" t="s">
        <v>161</v>
      </c>
      <c r="I146" s="29">
        <f>K146-J146+1</f>
        <v>4</v>
      </c>
      <c r="J146" s="48" t="s">
        <v>160</v>
      </c>
      <c r="K146" s="48" t="s">
        <v>161</v>
      </c>
      <c r="L146" s="80" t="s">
        <v>288</v>
      </c>
      <c r="M146" s="79"/>
      <c r="N146" s="107"/>
      <c r="O146" s="107"/>
    </row>
    <row r="147" spans="1:257" hidden="1" x14ac:dyDescent="0.3">
      <c r="A147" s="187"/>
      <c r="B147" s="279" t="s">
        <v>275</v>
      </c>
      <c r="C147" s="280"/>
      <c r="D147" s="280"/>
      <c r="E147" s="280"/>
      <c r="F147" s="280"/>
      <c r="G147" s="280"/>
      <c r="H147" s="280"/>
      <c r="I147" s="280"/>
      <c r="J147" s="280"/>
      <c r="K147" s="280"/>
      <c r="L147" s="280"/>
      <c r="M147" s="281"/>
      <c r="N147" s="107"/>
      <c r="O147" s="107"/>
    </row>
    <row r="148" spans="1:257" hidden="1" x14ac:dyDescent="0.3">
      <c r="A148" s="187"/>
      <c r="B148" s="37" t="s">
        <v>218</v>
      </c>
      <c r="C148" s="282"/>
      <c r="D148" s="283"/>
      <c r="E148" s="283"/>
      <c r="F148" s="283"/>
      <c r="G148" s="283"/>
      <c r="H148" s="283"/>
      <c r="I148" s="283"/>
      <c r="J148" s="283"/>
      <c r="K148" s="283"/>
      <c r="L148" s="283"/>
      <c r="M148" s="283"/>
      <c r="N148" s="107"/>
      <c r="O148" s="107"/>
    </row>
    <row r="149" spans="1:257" x14ac:dyDescent="0.3">
      <c r="A149" s="186"/>
      <c r="B149" s="275" t="s">
        <v>91</v>
      </c>
      <c r="C149" s="275"/>
      <c r="D149" s="275"/>
      <c r="E149" s="275"/>
      <c r="F149" s="275"/>
      <c r="G149" s="275"/>
      <c r="H149" s="275"/>
      <c r="I149" s="275"/>
      <c r="J149" s="275"/>
      <c r="K149" s="275"/>
      <c r="L149" s="275"/>
      <c r="M149" s="275"/>
      <c r="N149" s="107"/>
      <c r="O149" s="107"/>
    </row>
    <row r="150" spans="1:257" s="5" customFormat="1" ht="21.75" customHeight="1" x14ac:dyDescent="0.2">
      <c r="A150" s="151"/>
      <c r="B150" s="261" t="s">
        <v>11</v>
      </c>
      <c r="C150" s="261"/>
      <c r="D150" s="261"/>
      <c r="E150" s="261"/>
      <c r="F150" s="261"/>
      <c r="G150" s="261"/>
      <c r="H150" s="261"/>
      <c r="I150" s="261"/>
      <c r="J150" s="261"/>
      <c r="K150" s="261"/>
      <c r="L150" s="261"/>
      <c r="M150" s="261"/>
      <c r="N150" s="194"/>
      <c r="O150" s="194"/>
    </row>
    <row r="151" spans="1:257" s="5" customFormat="1" ht="23.25" customHeight="1" x14ac:dyDescent="0.2">
      <c r="A151" s="151"/>
      <c r="B151" s="268" t="s">
        <v>12</v>
      </c>
      <c r="C151" s="271" t="s">
        <v>13</v>
      </c>
      <c r="D151" s="271" t="s">
        <v>14</v>
      </c>
      <c r="E151" s="271" t="s">
        <v>15</v>
      </c>
      <c r="F151" s="271" t="s">
        <v>13</v>
      </c>
      <c r="G151" s="271" t="s">
        <v>14</v>
      </c>
      <c r="H151" s="271" t="s">
        <v>15</v>
      </c>
      <c r="I151" s="295" t="s">
        <v>84</v>
      </c>
      <c r="J151" s="296"/>
      <c r="K151" s="297"/>
      <c r="L151" s="141" t="s">
        <v>16</v>
      </c>
      <c r="M151" s="264" t="s">
        <v>85</v>
      </c>
      <c r="N151" s="194"/>
      <c r="O151" s="194"/>
    </row>
    <row r="152" spans="1:257" s="5" customFormat="1" ht="24" customHeight="1" x14ac:dyDescent="0.2">
      <c r="A152" s="151"/>
      <c r="B152" s="269"/>
      <c r="C152" s="272"/>
      <c r="D152" s="272"/>
      <c r="E152" s="272"/>
      <c r="F152" s="272"/>
      <c r="G152" s="272"/>
      <c r="H152" s="272"/>
      <c r="I152" s="298"/>
      <c r="J152" s="299"/>
      <c r="K152" s="300"/>
      <c r="L152" s="141" t="s">
        <v>17</v>
      </c>
      <c r="M152" s="265"/>
      <c r="N152" s="194"/>
      <c r="O152" s="194"/>
    </row>
    <row r="153" spans="1:257" s="5" customFormat="1" ht="24" customHeight="1" x14ac:dyDescent="0.2">
      <c r="A153" s="151"/>
      <c r="B153" s="269"/>
      <c r="C153" s="272"/>
      <c r="D153" s="272"/>
      <c r="E153" s="272"/>
      <c r="F153" s="272"/>
      <c r="G153" s="272"/>
      <c r="H153" s="272"/>
      <c r="I153" s="298"/>
      <c r="J153" s="299"/>
      <c r="K153" s="300"/>
      <c r="L153" s="142" t="s">
        <v>18</v>
      </c>
      <c r="M153" s="265"/>
      <c r="N153" s="194"/>
      <c r="O153" s="194"/>
    </row>
    <row r="154" spans="1:257" s="5" customFormat="1" ht="23.25" customHeight="1" x14ac:dyDescent="0.2">
      <c r="A154" s="195"/>
      <c r="B154" s="269"/>
      <c r="C154" s="272"/>
      <c r="D154" s="272"/>
      <c r="E154" s="272"/>
      <c r="F154" s="272"/>
      <c r="G154" s="272"/>
      <c r="H154" s="272"/>
      <c r="I154" s="298"/>
      <c r="J154" s="299"/>
      <c r="K154" s="300"/>
      <c r="L154" s="142" t="s">
        <v>20</v>
      </c>
      <c r="M154" s="265"/>
      <c r="N154" s="194"/>
      <c r="O154" s="194"/>
    </row>
    <row r="155" spans="1:257" s="5" customFormat="1" ht="21.75" customHeight="1" x14ac:dyDescent="0.2">
      <c r="A155" s="151"/>
      <c r="B155" s="269"/>
      <c r="C155" s="272"/>
      <c r="D155" s="272"/>
      <c r="E155" s="272"/>
      <c r="F155" s="272"/>
      <c r="G155" s="272"/>
      <c r="H155" s="272"/>
      <c r="I155" s="298"/>
      <c r="J155" s="299"/>
      <c r="K155" s="300"/>
      <c r="L155" s="141" t="s">
        <v>23</v>
      </c>
      <c r="M155" s="265"/>
      <c r="N155" s="194"/>
      <c r="O155" s="194"/>
    </row>
    <row r="156" spans="1:257" s="6" customFormat="1" ht="22.5" customHeight="1" x14ac:dyDescent="0.3">
      <c r="A156" s="196"/>
      <c r="B156" s="270"/>
      <c r="C156" s="272"/>
      <c r="D156" s="272"/>
      <c r="E156" s="272"/>
      <c r="F156" s="272"/>
      <c r="G156" s="272"/>
      <c r="H156" s="272"/>
      <c r="I156" s="298"/>
      <c r="J156" s="299"/>
      <c r="K156" s="300"/>
      <c r="L156" s="142" t="s">
        <v>24</v>
      </c>
      <c r="M156" s="265"/>
      <c r="N156" s="197"/>
      <c r="O156" s="19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c r="IW156" s="7"/>
    </row>
    <row r="157" spans="1:257" s="5" customFormat="1" ht="18.75" customHeight="1" x14ac:dyDescent="0.2">
      <c r="A157" s="151"/>
      <c r="B157" s="268" t="s">
        <v>19</v>
      </c>
      <c r="C157" s="272"/>
      <c r="D157" s="272"/>
      <c r="E157" s="272"/>
      <c r="F157" s="272"/>
      <c r="G157" s="272"/>
      <c r="H157" s="272"/>
      <c r="I157" s="298"/>
      <c r="J157" s="299"/>
      <c r="K157" s="300"/>
      <c r="L157" s="142" t="s">
        <v>18</v>
      </c>
      <c r="M157" s="265"/>
      <c r="N157" s="194"/>
      <c r="O157" s="194"/>
    </row>
    <row r="158" spans="1:257" s="5" customFormat="1" ht="18.75" customHeight="1" x14ac:dyDescent="0.2">
      <c r="A158" s="151"/>
      <c r="B158" s="269"/>
      <c r="C158" s="272"/>
      <c r="D158" s="272"/>
      <c r="E158" s="272"/>
      <c r="F158" s="272"/>
      <c r="G158" s="272"/>
      <c r="H158" s="272"/>
      <c r="I158" s="298"/>
      <c r="J158" s="299"/>
      <c r="K158" s="300"/>
      <c r="L158" s="142" t="s">
        <v>21</v>
      </c>
      <c r="M158" s="265"/>
      <c r="N158" s="194"/>
      <c r="O158" s="194"/>
    </row>
    <row r="159" spans="1:257" s="5" customFormat="1" ht="18.75" customHeight="1" x14ac:dyDescent="0.2">
      <c r="A159" s="151"/>
      <c r="B159" s="269"/>
      <c r="C159" s="272"/>
      <c r="D159" s="272"/>
      <c r="E159" s="272"/>
      <c r="F159" s="272"/>
      <c r="G159" s="272"/>
      <c r="H159" s="272"/>
      <c r="I159" s="298"/>
      <c r="J159" s="299"/>
      <c r="K159" s="300"/>
      <c r="L159" s="142" t="s">
        <v>24</v>
      </c>
      <c r="M159" s="265"/>
      <c r="N159" s="194"/>
      <c r="O159" s="194"/>
    </row>
    <row r="160" spans="1:257" s="5" customFormat="1" ht="18.75" customHeight="1" x14ac:dyDescent="0.2">
      <c r="A160" s="151"/>
      <c r="B160" s="269"/>
      <c r="C160" s="272"/>
      <c r="D160" s="272"/>
      <c r="E160" s="272"/>
      <c r="F160" s="272"/>
      <c r="G160" s="272"/>
      <c r="H160" s="272"/>
      <c r="I160" s="298"/>
      <c r="J160" s="299"/>
      <c r="K160" s="300"/>
      <c r="L160" s="142" t="s">
        <v>25</v>
      </c>
      <c r="M160" s="265"/>
      <c r="N160" s="194"/>
      <c r="O160" s="194"/>
    </row>
    <row r="161" spans="1:15" s="5" customFormat="1" ht="18.75" customHeight="1" x14ac:dyDescent="0.2">
      <c r="A161" s="151"/>
      <c r="B161" s="270"/>
      <c r="C161" s="272"/>
      <c r="D161" s="272"/>
      <c r="E161" s="272"/>
      <c r="F161" s="272"/>
      <c r="G161" s="272"/>
      <c r="H161" s="272"/>
      <c r="I161" s="298"/>
      <c r="J161" s="299"/>
      <c r="K161" s="300"/>
      <c r="L161" s="141" t="s">
        <v>23</v>
      </c>
      <c r="M161" s="265"/>
      <c r="N161" s="194"/>
      <c r="O161" s="194"/>
    </row>
    <row r="162" spans="1:15" s="5" customFormat="1" ht="18.75" customHeight="1" x14ac:dyDescent="0.2">
      <c r="A162" s="151"/>
      <c r="B162" s="143" t="s">
        <v>22</v>
      </c>
      <c r="C162" s="273"/>
      <c r="D162" s="273"/>
      <c r="E162" s="273"/>
      <c r="F162" s="273"/>
      <c r="G162" s="273"/>
      <c r="H162" s="273"/>
      <c r="I162" s="301"/>
      <c r="J162" s="302"/>
      <c r="K162" s="303"/>
      <c r="L162" s="142" t="s">
        <v>21</v>
      </c>
      <c r="M162" s="266"/>
      <c r="N162" s="194"/>
      <c r="O162" s="194"/>
    </row>
    <row r="163" spans="1:15" s="5" customFormat="1" ht="18.75" customHeight="1" x14ac:dyDescent="0.2">
      <c r="A163" s="151"/>
      <c r="B163" s="258" t="s">
        <v>26</v>
      </c>
      <c r="C163" s="258"/>
      <c r="D163" s="258"/>
      <c r="E163" s="258"/>
      <c r="F163" s="258"/>
      <c r="G163" s="258"/>
      <c r="H163" s="258"/>
      <c r="I163" s="258"/>
      <c r="J163" s="258"/>
      <c r="K163" s="258"/>
      <c r="L163" s="258"/>
      <c r="M163" s="258"/>
      <c r="N163" s="194"/>
      <c r="O163" s="194"/>
    </row>
    <row r="164" spans="1:15" s="5" customFormat="1" ht="36" customHeight="1" x14ac:dyDescent="0.2">
      <c r="A164" s="151"/>
      <c r="B164" s="143" t="s">
        <v>27</v>
      </c>
      <c r="C164" s="144" t="s">
        <v>13</v>
      </c>
      <c r="D164" s="144" t="s">
        <v>14</v>
      </c>
      <c r="E164" s="144" t="s">
        <v>15</v>
      </c>
      <c r="F164" s="144" t="s">
        <v>13</v>
      </c>
      <c r="G164" s="144" t="s">
        <v>14</v>
      </c>
      <c r="H164" s="144" t="s">
        <v>15</v>
      </c>
      <c r="I164" s="15" t="s">
        <v>13</v>
      </c>
      <c r="J164" s="202" t="s">
        <v>267</v>
      </c>
      <c r="K164" s="202" t="s">
        <v>14</v>
      </c>
      <c r="L164" s="141" t="s">
        <v>28</v>
      </c>
      <c r="M164" s="145" t="s">
        <v>408</v>
      </c>
      <c r="N164" s="194"/>
      <c r="O164" s="194"/>
    </row>
    <row r="165" spans="1:15" s="5" customFormat="1" ht="18.75" customHeight="1" x14ac:dyDescent="0.2">
      <c r="A165" s="195"/>
      <c r="B165" s="143" t="s">
        <v>19</v>
      </c>
      <c r="C165" s="144" t="s">
        <v>13</v>
      </c>
      <c r="D165" s="144" t="s">
        <v>29</v>
      </c>
      <c r="E165" s="144" t="s">
        <v>30</v>
      </c>
      <c r="F165" s="144" t="s">
        <v>13</v>
      </c>
      <c r="G165" s="144" t="s">
        <v>29</v>
      </c>
      <c r="H165" s="144" t="s">
        <v>30</v>
      </c>
      <c r="I165" s="15" t="s">
        <v>13</v>
      </c>
      <c r="J165" s="15" t="s">
        <v>29</v>
      </c>
      <c r="K165" s="15" t="s">
        <v>30</v>
      </c>
      <c r="L165" s="141" t="s">
        <v>23</v>
      </c>
      <c r="M165" s="146" t="s">
        <v>407</v>
      </c>
      <c r="N165" s="194"/>
      <c r="O165" s="194"/>
    </row>
    <row r="166" spans="1:15" s="5" customFormat="1" ht="44.25" customHeight="1" x14ac:dyDescent="0.2">
      <c r="A166" s="151"/>
      <c r="B166" s="143" t="s">
        <v>22</v>
      </c>
      <c r="C166" s="144" t="s">
        <v>13</v>
      </c>
      <c r="D166" s="144" t="s">
        <v>29</v>
      </c>
      <c r="E166" s="144" t="s">
        <v>30</v>
      </c>
      <c r="F166" s="144" t="s">
        <v>13</v>
      </c>
      <c r="G166" s="144" t="s">
        <v>29</v>
      </c>
      <c r="H166" s="144" t="s">
        <v>30</v>
      </c>
      <c r="I166" s="15" t="s">
        <v>13</v>
      </c>
      <c r="J166" s="15" t="s">
        <v>29</v>
      </c>
      <c r="K166" s="15" t="s">
        <v>30</v>
      </c>
      <c r="L166" s="141" t="s">
        <v>31</v>
      </c>
      <c r="M166" s="146" t="s">
        <v>407</v>
      </c>
      <c r="N166" s="194"/>
      <c r="O166" s="194"/>
    </row>
    <row r="167" spans="1:15" s="5" customFormat="1" ht="19.5" customHeight="1" x14ac:dyDescent="0.2">
      <c r="A167" s="151"/>
      <c r="B167" s="274" t="s">
        <v>32</v>
      </c>
      <c r="C167" s="274"/>
      <c r="D167" s="274"/>
      <c r="E167" s="274"/>
      <c r="F167" s="274"/>
      <c r="G167" s="274"/>
      <c r="H167" s="274"/>
      <c r="I167" s="274"/>
      <c r="J167" s="274"/>
      <c r="K167" s="274"/>
      <c r="L167" s="274"/>
      <c r="M167" s="274"/>
      <c r="N167" s="194"/>
      <c r="O167" s="194"/>
    </row>
    <row r="168" spans="1:15" s="8" customFormat="1" ht="33.75" customHeight="1" x14ac:dyDescent="0.2">
      <c r="A168" s="151"/>
      <c r="B168" s="268" t="s">
        <v>37</v>
      </c>
      <c r="C168" s="144" t="s">
        <v>33</v>
      </c>
      <c r="D168" s="144" t="s">
        <v>34</v>
      </c>
      <c r="E168" s="144" t="s">
        <v>34</v>
      </c>
      <c r="F168" s="144" t="s">
        <v>33</v>
      </c>
      <c r="G168" s="144" t="s">
        <v>34</v>
      </c>
      <c r="H168" s="144" t="s">
        <v>34</v>
      </c>
      <c r="I168" s="295" t="s">
        <v>84</v>
      </c>
      <c r="J168" s="296"/>
      <c r="K168" s="297"/>
      <c r="L168" s="142" t="s">
        <v>35</v>
      </c>
      <c r="M168" s="263" t="s">
        <v>86</v>
      </c>
      <c r="N168" s="198"/>
      <c r="O168" s="198"/>
    </row>
    <row r="169" spans="1:15" s="5" customFormat="1" ht="32.25" customHeight="1" x14ac:dyDescent="0.2">
      <c r="A169" s="151"/>
      <c r="B169" s="269"/>
      <c r="C169" s="144" t="s">
        <v>33</v>
      </c>
      <c r="D169" s="144" t="s">
        <v>34</v>
      </c>
      <c r="E169" s="144" t="s">
        <v>34</v>
      </c>
      <c r="F169" s="144" t="s">
        <v>33</v>
      </c>
      <c r="G169" s="144" t="s">
        <v>34</v>
      </c>
      <c r="H169" s="144" t="s">
        <v>34</v>
      </c>
      <c r="I169" s="298"/>
      <c r="J169" s="299"/>
      <c r="K169" s="300"/>
      <c r="L169" s="142" t="s">
        <v>36</v>
      </c>
      <c r="M169" s="263"/>
      <c r="N169" s="194"/>
      <c r="O169" s="194"/>
    </row>
    <row r="170" spans="1:15" s="5" customFormat="1" ht="36.75" customHeight="1" x14ac:dyDescent="0.2">
      <c r="A170" s="151"/>
      <c r="B170" s="269"/>
      <c r="C170" s="144" t="s">
        <v>33</v>
      </c>
      <c r="D170" s="144" t="s">
        <v>38</v>
      </c>
      <c r="E170" s="144" t="s">
        <v>38</v>
      </c>
      <c r="F170" s="144" t="s">
        <v>33</v>
      </c>
      <c r="G170" s="144" t="s">
        <v>38</v>
      </c>
      <c r="H170" s="144" t="s">
        <v>38</v>
      </c>
      <c r="I170" s="298"/>
      <c r="J170" s="299"/>
      <c r="K170" s="300"/>
      <c r="L170" s="142" t="s">
        <v>39</v>
      </c>
      <c r="M170" s="263"/>
      <c r="N170" s="194"/>
      <c r="O170" s="194"/>
    </row>
    <row r="171" spans="1:15" s="5" customFormat="1" ht="40.5" customHeight="1" x14ac:dyDescent="0.2">
      <c r="A171" s="151"/>
      <c r="B171" s="270"/>
      <c r="C171" s="144" t="s">
        <v>33</v>
      </c>
      <c r="D171" s="144" t="s">
        <v>38</v>
      </c>
      <c r="E171" s="144" t="s">
        <v>38</v>
      </c>
      <c r="F171" s="144" t="s">
        <v>33</v>
      </c>
      <c r="G171" s="144" t="s">
        <v>38</v>
      </c>
      <c r="H171" s="144" t="s">
        <v>38</v>
      </c>
      <c r="I171" s="301"/>
      <c r="J171" s="302"/>
      <c r="K171" s="303"/>
      <c r="L171" s="142" t="s">
        <v>40</v>
      </c>
      <c r="M171" s="263"/>
      <c r="N171" s="194"/>
      <c r="O171" s="194"/>
    </row>
    <row r="172" spans="1:15" s="5" customFormat="1" ht="18.75" customHeight="1" x14ac:dyDescent="0.2">
      <c r="A172" s="151"/>
      <c r="B172" s="257" t="s">
        <v>41</v>
      </c>
      <c r="C172" s="257"/>
      <c r="D172" s="257"/>
      <c r="E172" s="257"/>
      <c r="F172" s="257"/>
      <c r="G172" s="257"/>
      <c r="H172" s="257"/>
      <c r="I172" s="257"/>
      <c r="J172" s="257"/>
      <c r="K172" s="257"/>
      <c r="L172" s="257"/>
      <c r="M172" s="257"/>
      <c r="N172" s="194"/>
      <c r="O172" s="194"/>
    </row>
    <row r="173" spans="1:15" s="5" customFormat="1" ht="70.5" customHeight="1" x14ac:dyDescent="0.2">
      <c r="A173" s="151"/>
      <c r="B173" s="141" t="s">
        <v>19</v>
      </c>
      <c r="C173" s="144" t="s">
        <v>33</v>
      </c>
      <c r="D173" s="144" t="s">
        <v>42</v>
      </c>
      <c r="E173" s="144" t="s">
        <v>42</v>
      </c>
      <c r="F173" s="144" t="s">
        <v>33</v>
      </c>
      <c r="G173" s="144" t="s">
        <v>15</v>
      </c>
      <c r="H173" s="144" t="s">
        <v>15</v>
      </c>
      <c r="I173" s="144" t="s">
        <v>33</v>
      </c>
      <c r="J173" s="144" t="s">
        <v>15</v>
      </c>
      <c r="K173" s="144" t="s">
        <v>15</v>
      </c>
      <c r="L173" s="142" t="s">
        <v>43</v>
      </c>
      <c r="M173" s="147" t="s">
        <v>44</v>
      </c>
      <c r="N173" s="194"/>
      <c r="O173" s="194"/>
    </row>
    <row r="174" spans="1:15" s="5" customFormat="1" ht="23.25" customHeight="1" x14ac:dyDescent="0.2">
      <c r="A174" s="151"/>
      <c r="B174" s="258" t="s">
        <v>45</v>
      </c>
      <c r="C174" s="258"/>
      <c r="D174" s="258"/>
      <c r="E174" s="258"/>
      <c r="F174" s="258"/>
      <c r="G174" s="258"/>
      <c r="H174" s="258"/>
      <c r="I174" s="258"/>
      <c r="J174" s="258"/>
      <c r="K174" s="258"/>
      <c r="L174" s="258"/>
      <c r="M174" s="258"/>
      <c r="N174" s="194"/>
      <c r="O174" s="194"/>
    </row>
    <row r="175" spans="1:15" s="5" customFormat="1" ht="39" customHeight="1" x14ac:dyDescent="0.2">
      <c r="A175" s="151"/>
      <c r="B175" s="141" t="s">
        <v>46</v>
      </c>
      <c r="C175" s="148">
        <v>1</v>
      </c>
      <c r="D175" s="149">
        <v>45057</v>
      </c>
      <c r="E175" s="149">
        <v>45057</v>
      </c>
      <c r="F175" s="148">
        <v>1</v>
      </c>
      <c r="G175" s="149">
        <v>45009</v>
      </c>
      <c r="H175" s="149">
        <v>45009</v>
      </c>
      <c r="I175" s="304" t="s">
        <v>348</v>
      </c>
      <c r="J175" s="305"/>
      <c r="K175" s="306"/>
      <c r="L175" s="142" t="s">
        <v>47</v>
      </c>
      <c r="M175" s="259"/>
      <c r="N175" s="194"/>
      <c r="O175" s="194"/>
    </row>
    <row r="176" spans="1:15" s="8" customFormat="1" ht="32.25" customHeight="1" x14ac:dyDescent="0.2">
      <c r="A176" s="151"/>
      <c r="B176" s="150" t="s">
        <v>48</v>
      </c>
      <c r="C176" s="151">
        <v>1</v>
      </c>
      <c r="D176" s="152">
        <v>45057</v>
      </c>
      <c r="E176" s="152">
        <v>45057</v>
      </c>
      <c r="F176" s="151">
        <v>1</v>
      </c>
      <c r="G176" s="152">
        <v>45009</v>
      </c>
      <c r="H176" s="152">
        <v>45009</v>
      </c>
      <c r="I176" s="307"/>
      <c r="J176" s="308"/>
      <c r="K176" s="309"/>
      <c r="L176" s="153" t="s">
        <v>47</v>
      </c>
      <c r="M176" s="260"/>
      <c r="N176" s="198"/>
      <c r="O176" s="198"/>
    </row>
    <row r="177" spans="1:15" s="8" customFormat="1" ht="29.25" customHeight="1" x14ac:dyDescent="0.2">
      <c r="A177" s="151"/>
      <c r="B177" s="150" t="s">
        <v>19</v>
      </c>
      <c r="C177" s="151">
        <v>1</v>
      </c>
      <c r="D177" s="152">
        <v>45057</v>
      </c>
      <c r="E177" s="152">
        <v>45057</v>
      </c>
      <c r="F177" s="151">
        <v>1</v>
      </c>
      <c r="G177" s="152">
        <v>45009</v>
      </c>
      <c r="H177" s="152">
        <v>45009</v>
      </c>
      <c r="I177" s="307"/>
      <c r="J177" s="308"/>
      <c r="K177" s="309"/>
      <c r="L177" s="153" t="s">
        <v>47</v>
      </c>
      <c r="M177" s="260"/>
      <c r="N177" s="198"/>
      <c r="O177" s="198"/>
    </row>
    <row r="178" spans="1:15" s="8" customFormat="1" ht="33.75" customHeight="1" x14ac:dyDescent="0.2">
      <c r="A178" s="151"/>
      <c r="B178" s="154" t="s">
        <v>46</v>
      </c>
      <c r="C178" s="151">
        <v>1</v>
      </c>
      <c r="D178" s="152">
        <v>45057</v>
      </c>
      <c r="E178" s="152">
        <v>45057</v>
      </c>
      <c r="F178" s="151">
        <v>1</v>
      </c>
      <c r="G178" s="152">
        <v>45009</v>
      </c>
      <c r="H178" s="152">
        <v>45009</v>
      </c>
      <c r="I178" s="307"/>
      <c r="J178" s="308"/>
      <c r="K178" s="309"/>
      <c r="L178" s="153" t="s">
        <v>20</v>
      </c>
      <c r="M178" s="260"/>
      <c r="N178" s="198"/>
      <c r="O178" s="198"/>
    </row>
    <row r="179" spans="1:15" s="8" customFormat="1" ht="48.75" customHeight="1" x14ac:dyDescent="0.2">
      <c r="A179" s="151"/>
      <c r="B179" s="154" t="s">
        <v>49</v>
      </c>
      <c r="C179" s="151">
        <v>1</v>
      </c>
      <c r="D179" s="152">
        <v>45057</v>
      </c>
      <c r="E179" s="152">
        <v>45057</v>
      </c>
      <c r="F179" s="151">
        <v>1</v>
      </c>
      <c r="G179" s="152">
        <v>45009</v>
      </c>
      <c r="H179" s="152">
        <v>45009</v>
      </c>
      <c r="I179" s="310"/>
      <c r="J179" s="311"/>
      <c r="K179" s="312"/>
      <c r="L179" s="153" t="s">
        <v>20</v>
      </c>
      <c r="M179" s="260"/>
      <c r="N179" s="198"/>
      <c r="O179" s="198"/>
    </row>
    <row r="180" spans="1:15" s="5" customFormat="1" ht="28.5" customHeight="1" x14ac:dyDescent="0.2">
      <c r="A180" s="151"/>
      <c r="B180" s="141" t="s">
        <v>19</v>
      </c>
      <c r="C180" s="148">
        <v>1</v>
      </c>
      <c r="D180" s="148">
        <v>17</v>
      </c>
      <c r="E180" s="148">
        <v>17</v>
      </c>
      <c r="F180" s="148">
        <v>1</v>
      </c>
      <c r="G180" s="148">
        <v>17</v>
      </c>
      <c r="H180" s="210">
        <v>17</v>
      </c>
      <c r="I180" s="16">
        <v>1</v>
      </c>
      <c r="J180" s="16">
        <v>17</v>
      </c>
      <c r="K180" s="16">
        <v>17</v>
      </c>
      <c r="L180" s="142" t="s">
        <v>50</v>
      </c>
      <c r="M180" s="259" t="s">
        <v>51</v>
      </c>
      <c r="N180" s="194"/>
      <c r="O180" s="194"/>
    </row>
    <row r="181" spans="1:15" s="5" customFormat="1" ht="18.75" customHeight="1" x14ac:dyDescent="0.2">
      <c r="A181" s="151"/>
      <c r="B181" s="141" t="s">
        <v>19</v>
      </c>
      <c r="C181" s="148">
        <v>1</v>
      </c>
      <c r="D181" s="148">
        <v>17</v>
      </c>
      <c r="E181" s="148">
        <v>17</v>
      </c>
      <c r="F181" s="148">
        <v>1</v>
      </c>
      <c r="G181" s="148">
        <v>17</v>
      </c>
      <c r="H181" s="210">
        <v>17</v>
      </c>
      <c r="I181" s="16">
        <v>1</v>
      </c>
      <c r="J181" s="16">
        <v>17</v>
      </c>
      <c r="K181" s="16">
        <v>17</v>
      </c>
      <c r="L181" s="142" t="s">
        <v>52</v>
      </c>
      <c r="M181" s="259"/>
      <c r="N181" s="194"/>
      <c r="O181" s="194"/>
    </row>
    <row r="182" spans="1:15" s="5" customFormat="1" ht="46.5" customHeight="1" x14ac:dyDescent="0.2">
      <c r="A182" s="151"/>
      <c r="B182" s="141" t="s">
        <v>53</v>
      </c>
      <c r="C182" s="148">
        <v>1</v>
      </c>
      <c r="D182" s="148">
        <v>17</v>
      </c>
      <c r="E182" s="148">
        <v>17</v>
      </c>
      <c r="F182" s="148">
        <v>1</v>
      </c>
      <c r="G182" s="148">
        <v>17</v>
      </c>
      <c r="H182" s="210">
        <v>17</v>
      </c>
      <c r="I182" s="16">
        <v>1</v>
      </c>
      <c r="J182" s="16">
        <v>17</v>
      </c>
      <c r="K182" s="16">
        <v>17</v>
      </c>
      <c r="L182" s="142" t="s">
        <v>52</v>
      </c>
      <c r="M182" s="259"/>
      <c r="N182" s="194"/>
      <c r="O182" s="194"/>
    </row>
    <row r="183" spans="1:15" s="5" customFormat="1" ht="45" customHeight="1" x14ac:dyDescent="0.2">
      <c r="A183" s="151"/>
      <c r="B183" s="143" t="s">
        <v>19</v>
      </c>
      <c r="C183" s="148">
        <v>1</v>
      </c>
      <c r="D183" s="148">
        <v>17</v>
      </c>
      <c r="E183" s="148">
        <v>17</v>
      </c>
      <c r="F183" s="148">
        <v>1</v>
      </c>
      <c r="G183" s="148">
        <v>17</v>
      </c>
      <c r="H183" s="210">
        <v>17</v>
      </c>
      <c r="I183" s="16">
        <v>1</v>
      </c>
      <c r="J183" s="16">
        <v>17</v>
      </c>
      <c r="K183" s="16">
        <v>17</v>
      </c>
      <c r="L183" s="141" t="s">
        <v>23</v>
      </c>
      <c r="M183" s="259"/>
      <c r="N183" s="194"/>
      <c r="O183" s="194"/>
    </row>
    <row r="184" spans="1:15" s="5" customFormat="1" ht="18.75" customHeight="1" x14ac:dyDescent="0.2">
      <c r="A184" s="151"/>
      <c r="B184" s="258" t="s">
        <v>54</v>
      </c>
      <c r="C184" s="258"/>
      <c r="D184" s="258"/>
      <c r="E184" s="258"/>
      <c r="F184" s="258"/>
      <c r="G184" s="258"/>
      <c r="H184" s="258"/>
      <c r="I184" s="258"/>
      <c r="J184" s="258"/>
      <c r="K184" s="261"/>
      <c r="L184" s="258"/>
      <c r="M184" s="258"/>
      <c r="N184" s="194"/>
      <c r="O184" s="194"/>
    </row>
    <row r="185" spans="1:15" s="5" customFormat="1" ht="35.25" customHeight="1" x14ac:dyDescent="0.2">
      <c r="A185" s="151"/>
      <c r="B185" s="141" t="s">
        <v>55</v>
      </c>
      <c r="C185" s="144" t="s">
        <v>14</v>
      </c>
      <c r="D185" s="144" t="s">
        <v>34</v>
      </c>
      <c r="E185" s="144" t="s">
        <v>56</v>
      </c>
      <c r="F185" s="144" t="s">
        <v>14</v>
      </c>
      <c r="G185" s="144" t="s">
        <v>57</v>
      </c>
      <c r="H185" s="144" t="s">
        <v>58</v>
      </c>
      <c r="I185" s="15" t="s">
        <v>14</v>
      </c>
      <c r="J185" s="202" t="s">
        <v>401</v>
      </c>
      <c r="K185" s="203">
        <v>45078</v>
      </c>
      <c r="L185" s="155" t="s">
        <v>59</v>
      </c>
      <c r="M185" s="262" t="s">
        <v>402</v>
      </c>
      <c r="N185" s="194"/>
      <c r="O185" s="194"/>
    </row>
    <row r="186" spans="1:15" s="5" customFormat="1" ht="37.5" customHeight="1" x14ac:dyDescent="0.2">
      <c r="A186" s="151"/>
      <c r="B186" s="141" t="s">
        <v>55</v>
      </c>
      <c r="C186" s="144" t="s">
        <v>14</v>
      </c>
      <c r="D186" s="144" t="s">
        <v>34</v>
      </c>
      <c r="E186" s="144" t="s">
        <v>56</v>
      </c>
      <c r="F186" s="144" t="s">
        <v>14</v>
      </c>
      <c r="G186" s="144" t="s">
        <v>57</v>
      </c>
      <c r="H186" s="144" t="s">
        <v>58</v>
      </c>
      <c r="I186" s="15" t="s">
        <v>14</v>
      </c>
      <c r="J186" s="202" t="s">
        <v>401</v>
      </c>
      <c r="K186" s="203">
        <v>45078</v>
      </c>
      <c r="L186" s="155" t="s">
        <v>60</v>
      </c>
      <c r="M186" s="262"/>
      <c r="N186" s="194"/>
      <c r="O186" s="194"/>
    </row>
    <row r="187" spans="1:15" s="5" customFormat="1" ht="42" customHeight="1" x14ac:dyDescent="0.2">
      <c r="A187" s="151"/>
      <c r="B187" s="141" t="s">
        <v>55</v>
      </c>
      <c r="C187" s="144" t="s">
        <v>14</v>
      </c>
      <c r="D187" s="144" t="s">
        <v>34</v>
      </c>
      <c r="E187" s="144" t="s">
        <v>56</v>
      </c>
      <c r="F187" s="144" t="s">
        <v>14</v>
      </c>
      <c r="G187" s="144" t="s">
        <v>57</v>
      </c>
      <c r="H187" s="144" t="s">
        <v>58</v>
      </c>
      <c r="I187" s="15" t="s">
        <v>14</v>
      </c>
      <c r="J187" s="202" t="s">
        <v>401</v>
      </c>
      <c r="K187" s="203">
        <v>45078</v>
      </c>
      <c r="L187" s="155" t="s">
        <v>61</v>
      </c>
      <c r="M187" s="262"/>
      <c r="N187" s="194"/>
      <c r="O187" s="194"/>
    </row>
    <row r="188" spans="1:15" s="5" customFormat="1" ht="26.25" customHeight="1" x14ac:dyDescent="0.2">
      <c r="A188" s="151"/>
      <c r="B188" s="141" t="s">
        <v>62</v>
      </c>
      <c r="C188" s="144" t="s">
        <v>14</v>
      </c>
      <c r="D188" s="144" t="s">
        <v>34</v>
      </c>
      <c r="E188" s="144" t="s">
        <v>56</v>
      </c>
      <c r="F188" s="144" t="s">
        <v>14</v>
      </c>
      <c r="G188" s="144" t="s">
        <v>57</v>
      </c>
      <c r="H188" s="144" t="s">
        <v>58</v>
      </c>
      <c r="I188" s="15" t="s">
        <v>14</v>
      </c>
      <c r="J188" s="202" t="s">
        <v>401</v>
      </c>
      <c r="K188" s="203">
        <v>45078</v>
      </c>
      <c r="L188" s="155" t="s">
        <v>61</v>
      </c>
      <c r="M188" s="262"/>
      <c r="N188" s="194"/>
      <c r="O188" s="194"/>
    </row>
    <row r="189" spans="1:15" s="5" customFormat="1" ht="48.75" customHeight="1" x14ac:dyDescent="0.2">
      <c r="A189" s="151"/>
      <c r="B189" s="141" t="s">
        <v>55</v>
      </c>
      <c r="C189" s="144" t="s">
        <v>14</v>
      </c>
      <c r="D189" s="144" t="s">
        <v>34</v>
      </c>
      <c r="E189" s="144" t="s">
        <v>56</v>
      </c>
      <c r="F189" s="144" t="s">
        <v>14</v>
      </c>
      <c r="G189" s="144" t="s">
        <v>57</v>
      </c>
      <c r="H189" s="144" t="s">
        <v>58</v>
      </c>
      <c r="I189" s="15" t="s">
        <v>14</v>
      </c>
      <c r="J189" s="202" t="s">
        <v>401</v>
      </c>
      <c r="K189" s="203">
        <v>45078</v>
      </c>
      <c r="L189" s="155" t="s">
        <v>63</v>
      </c>
      <c r="M189" s="262"/>
      <c r="N189" s="194"/>
      <c r="O189" s="194"/>
    </row>
    <row r="190" spans="1:15" s="5" customFormat="1" ht="38.25" customHeight="1" x14ac:dyDescent="0.2">
      <c r="A190" s="151"/>
      <c r="B190" s="141" t="s">
        <v>62</v>
      </c>
      <c r="C190" s="144" t="s">
        <v>14</v>
      </c>
      <c r="D190" s="144" t="s">
        <v>34</v>
      </c>
      <c r="E190" s="144" t="s">
        <v>56</v>
      </c>
      <c r="F190" s="144" t="s">
        <v>14</v>
      </c>
      <c r="G190" s="144" t="s">
        <v>57</v>
      </c>
      <c r="H190" s="144" t="s">
        <v>58</v>
      </c>
      <c r="I190" s="15" t="s">
        <v>14</v>
      </c>
      <c r="J190" s="202" t="s">
        <v>401</v>
      </c>
      <c r="K190" s="203">
        <v>45078</v>
      </c>
      <c r="L190" s="155" t="s">
        <v>63</v>
      </c>
      <c r="M190" s="262"/>
      <c r="N190" s="194"/>
      <c r="O190" s="194"/>
    </row>
    <row r="191" spans="1:15" s="5" customFormat="1" ht="27" customHeight="1" x14ac:dyDescent="0.2">
      <c r="A191" s="151"/>
      <c r="B191" s="141" t="s">
        <v>64</v>
      </c>
      <c r="C191" s="144" t="s">
        <v>14</v>
      </c>
      <c r="D191" s="144" t="s">
        <v>34</v>
      </c>
      <c r="E191" s="144" t="s">
        <v>56</v>
      </c>
      <c r="F191" s="144" t="s">
        <v>14</v>
      </c>
      <c r="G191" s="156" t="s">
        <v>57</v>
      </c>
      <c r="H191" s="209" t="s">
        <v>58</v>
      </c>
      <c r="I191" s="15" t="s">
        <v>14</v>
      </c>
      <c r="J191" s="202" t="s">
        <v>401</v>
      </c>
      <c r="K191" s="203">
        <v>45078</v>
      </c>
      <c r="L191" s="155" t="s">
        <v>65</v>
      </c>
      <c r="M191" s="262"/>
      <c r="N191" s="194"/>
      <c r="O191" s="194"/>
    </row>
    <row r="192" spans="1:15" s="5" customFormat="1" ht="42.75" customHeight="1" x14ac:dyDescent="0.2">
      <c r="A192" s="151"/>
      <c r="B192" s="141" t="s">
        <v>55</v>
      </c>
      <c r="C192" s="144" t="s">
        <v>14</v>
      </c>
      <c r="D192" s="144" t="s">
        <v>34</v>
      </c>
      <c r="E192" s="144" t="s">
        <v>56</v>
      </c>
      <c r="F192" s="157" t="s">
        <v>14</v>
      </c>
      <c r="G192" s="15" t="s">
        <v>57</v>
      </c>
      <c r="H192" s="15" t="s">
        <v>58</v>
      </c>
      <c r="I192" s="15" t="s">
        <v>14</v>
      </c>
      <c r="J192" s="202" t="s">
        <v>401</v>
      </c>
      <c r="K192" s="203">
        <v>45078</v>
      </c>
      <c r="L192" s="155" t="s">
        <v>66</v>
      </c>
      <c r="M192" s="262"/>
      <c r="N192" s="194"/>
      <c r="O192" s="194"/>
    </row>
    <row r="193" spans="1:15" s="5" customFormat="1" ht="47.25" customHeight="1" x14ac:dyDescent="0.2">
      <c r="A193" s="151"/>
      <c r="B193" s="154" t="s">
        <v>67</v>
      </c>
      <c r="C193" s="148">
        <v>4</v>
      </c>
      <c r="D193" s="144" t="s">
        <v>34</v>
      </c>
      <c r="E193" s="144" t="s">
        <v>56</v>
      </c>
      <c r="F193" s="157" t="s">
        <v>14</v>
      </c>
      <c r="G193" s="15" t="s">
        <v>57</v>
      </c>
      <c r="H193" s="15" t="s">
        <v>58</v>
      </c>
      <c r="I193" s="15" t="s">
        <v>14</v>
      </c>
      <c r="J193" s="202" t="s">
        <v>401</v>
      </c>
      <c r="K193" s="203">
        <v>45078</v>
      </c>
      <c r="L193" s="155" t="s">
        <v>68</v>
      </c>
      <c r="M193" s="262"/>
      <c r="N193" s="194"/>
      <c r="O193" s="194"/>
    </row>
    <row r="194" spans="1:15" s="5" customFormat="1" ht="33" customHeight="1" x14ac:dyDescent="0.2">
      <c r="A194" s="151"/>
      <c r="B194" s="158" t="s">
        <v>19</v>
      </c>
      <c r="C194" s="148">
        <v>4</v>
      </c>
      <c r="D194" s="144" t="s">
        <v>34</v>
      </c>
      <c r="E194" s="144" t="s">
        <v>56</v>
      </c>
      <c r="F194" s="157" t="s">
        <v>14</v>
      </c>
      <c r="G194" s="15" t="s">
        <v>57</v>
      </c>
      <c r="H194" s="15" t="s">
        <v>58</v>
      </c>
      <c r="I194" s="15" t="s">
        <v>14</v>
      </c>
      <c r="J194" s="202" t="s">
        <v>401</v>
      </c>
      <c r="K194" s="203">
        <v>45078</v>
      </c>
      <c r="L194" s="155" t="s">
        <v>68</v>
      </c>
      <c r="M194" s="262"/>
      <c r="N194" s="194"/>
      <c r="O194" s="194"/>
    </row>
    <row r="195" spans="1:15" s="5" customFormat="1" ht="26.25" customHeight="1" x14ac:dyDescent="0.2">
      <c r="A195" s="151"/>
      <c r="B195" s="141" t="s">
        <v>64</v>
      </c>
      <c r="C195" s="148">
        <v>5</v>
      </c>
      <c r="D195" s="148">
        <v>15</v>
      </c>
      <c r="E195" s="148">
        <v>19</v>
      </c>
      <c r="F195" s="159">
        <v>5</v>
      </c>
      <c r="G195" s="16">
        <v>15</v>
      </c>
      <c r="H195" s="16">
        <v>19</v>
      </c>
      <c r="I195" s="21">
        <v>5</v>
      </c>
      <c r="J195" s="204">
        <v>15</v>
      </c>
      <c r="K195" s="204">
        <v>19</v>
      </c>
      <c r="L195" s="141" t="s">
        <v>69</v>
      </c>
      <c r="M195" s="160"/>
      <c r="N195" s="194"/>
      <c r="O195" s="194"/>
    </row>
    <row r="196" spans="1:15" s="5" customFormat="1" ht="34.5" customHeight="1" x14ac:dyDescent="0.2">
      <c r="A196" s="151"/>
      <c r="B196" s="141" t="s">
        <v>64</v>
      </c>
      <c r="C196" s="148">
        <v>5</v>
      </c>
      <c r="D196" s="148">
        <v>22</v>
      </c>
      <c r="E196" s="148">
        <v>26</v>
      </c>
      <c r="F196" s="159">
        <v>5</v>
      </c>
      <c r="G196" s="16">
        <v>22</v>
      </c>
      <c r="H196" s="16">
        <v>26</v>
      </c>
      <c r="I196" s="21">
        <v>5</v>
      </c>
      <c r="J196" s="21">
        <v>22</v>
      </c>
      <c r="K196" s="21">
        <v>26</v>
      </c>
      <c r="L196" s="141" t="s">
        <v>70</v>
      </c>
      <c r="M196" s="160"/>
      <c r="N196" s="194"/>
      <c r="O196" s="194"/>
    </row>
    <row r="197" spans="1:15" s="5" customFormat="1" ht="18.75" customHeight="1" x14ac:dyDescent="0.2">
      <c r="A197" s="151"/>
      <c r="B197" s="161" t="s">
        <v>71</v>
      </c>
      <c r="C197" s="162">
        <v>5</v>
      </c>
      <c r="D197" s="149">
        <v>45173</v>
      </c>
      <c r="E197" s="149">
        <v>45177</v>
      </c>
      <c r="F197" s="163">
        <v>5</v>
      </c>
      <c r="G197" s="18">
        <v>45061</v>
      </c>
      <c r="H197" s="18">
        <v>45065</v>
      </c>
      <c r="I197" s="17">
        <v>5</v>
      </c>
      <c r="J197" s="18">
        <v>45061</v>
      </c>
      <c r="K197" s="18">
        <v>45065</v>
      </c>
      <c r="L197" s="164" t="s">
        <v>72</v>
      </c>
      <c r="M197" s="255" t="s">
        <v>115</v>
      </c>
      <c r="N197" s="194"/>
      <c r="O197" s="194"/>
    </row>
    <row r="198" spans="1:15" s="5" customFormat="1" ht="18.75" customHeight="1" x14ac:dyDescent="0.3">
      <c r="A198" s="151"/>
      <c r="B198" s="165" t="s">
        <v>73</v>
      </c>
      <c r="C198" s="162">
        <v>5</v>
      </c>
      <c r="D198" s="149">
        <v>45173</v>
      </c>
      <c r="E198" s="149">
        <v>45177</v>
      </c>
      <c r="F198" s="163">
        <v>5</v>
      </c>
      <c r="G198" s="18">
        <v>45061</v>
      </c>
      <c r="H198" s="18">
        <v>45065</v>
      </c>
      <c r="I198" s="17">
        <v>5</v>
      </c>
      <c r="J198" s="18">
        <v>45061</v>
      </c>
      <c r="K198" s="18">
        <v>45065</v>
      </c>
      <c r="L198" s="166" t="s">
        <v>74</v>
      </c>
      <c r="M198" s="255"/>
      <c r="N198" s="194"/>
      <c r="O198" s="194"/>
    </row>
    <row r="199" spans="1:15" s="5" customFormat="1" ht="34.5" customHeight="1" x14ac:dyDescent="0.2">
      <c r="A199" s="151"/>
      <c r="B199" s="161" t="s">
        <v>75</v>
      </c>
      <c r="C199" s="162">
        <v>5</v>
      </c>
      <c r="D199" s="149">
        <v>45173</v>
      </c>
      <c r="E199" s="149">
        <v>45177</v>
      </c>
      <c r="F199" s="163">
        <v>5</v>
      </c>
      <c r="G199" s="18">
        <v>45061</v>
      </c>
      <c r="H199" s="18">
        <v>45065</v>
      </c>
      <c r="I199" s="17">
        <v>5</v>
      </c>
      <c r="J199" s="18">
        <v>45061</v>
      </c>
      <c r="K199" s="18">
        <v>45065</v>
      </c>
      <c r="L199" s="166" t="s">
        <v>74</v>
      </c>
      <c r="M199" s="255"/>
      <c r="N199" s="194"/>
      <c r="O199" s="194"/>
    </row>
    <row r="200" spans="1:15" s="5" customFormat="1" ht="50.25" customHeight="1" x14ac:dyDescent="0.2">
      <c r="A200" s="151"/>
      <c r="B200" s="161" t="s">
        <v>75</v>
      </c>
      <c r="C200" s="162">
        <v>5</v>
      </c>
      <c r="D200" s="149">
        <v>45173</v>
      </c>
      <c r="E200" s="149">
        <v>45177</v>
      </c>
      <c r="F200" s="163">
        <v>5</v>
      </c>
      <c r="G200" s="18">
        <v>45061</v>
      </c>
      <c r="H200" s="18">
        <v>45065</v>
      </c>
      <c r="I200" s="17">
        <v>5</v>
      </c>
      <c r="J200" s="18">
        <v>45061</v>
      </c>
      <c r="K200" s="18">
        <v>45065</v>
      </c>
      <c r="L200" s="166" t="s">
        <v>76</v>
      </c>
      <c r="M200" s="255"/>
      <c r="N200" s="194"/>
      <c r="O200" s="194"/>
    </row>
    <row r="201" spans="1:15" s="5" customFormat="1" ht="28.5" customHeight="1" x14ac:dyDescent="0.2">
      <c r="A201" s="151"/>
      <c r="B201" s="161" t="s">
        <v>64</v>
      </c>
      <c r="C201" s="162">
        <v>5</v>
      </c>
      <c r="D201" s="149">
        <v>45173</v>
      </c>
      <c r="E201" s="149">
        <v>45177</v>
      </c>
      <c r="F201" s="163">
        <v>5</v>
      </c>
      <c r="G201" s="18">
        <v>45061</v>
      </c>
      <c r="H201" s="18">
        <v>45065</v>
      </c>
      <c r="I201" s="17">
        <v>5</v>
      </c>
      <c r="J201" s="18">
        <v>45061</v>
      </c>
      <c r="K201" s="18">
        <v>45065</v>
      </c>
      <c r="L201" s="166" t="s">
        <v>77</v>
      </c>
      <c r="M201" s="255"/>
      <c r="N201" s="194"/>
      <c r="O201" s="194"/>
    </row>
    <row r="202" spans="1:15" s="5" customFormat="1" ht="41.25" customHeight="1" x14ac:dyDescent="0.3">
      <c r="A202" s="151"/>
      <c r="B202" s="165" t="s">
        <v>73</v>
      </c>
      <c r="C202" s="162">
        <v>5</v>
      </c>
      <c r="D202" s="149">
        <v>45173</v>
      </c>
      <c r="E202" s="149">
        <v>45177</v>
      </c>
      <c r="F202" s="163">
        <v>5</v>
      </c>
      <c r="G202" s="18">
        <v>45061</v>
      </c>
      <c r="H202" s="18">
        <v>45065</v>
      </c>
      <c r="I202" s="17">
        <v>5</v>
      </c>
      <c r="J202" s="18">
        <v>45061</v>
      </c>
      <c r="K202" s="18">
        <v>45065</v>
      </c>
      <c r="L202" s="166" t="s">
        <v>77</v>
      </c>
      <c r="M202" s="255"/>
      <c r="N202" s="194"/>
      <c r="O202" s="194"/>
    </row>
    <row r="203" spans="1:15" s="5" customFormat="1" ht="36.75" customHeight="1" x14ac:dyDescent="0.2">
      <c r="A203" s="151"/>
      <c r="B203" s="161" t="s">
        <v>78</v>
      </c>
      <c r="C203" s="162">
        <v>5</v>
      </c>
      <c r="D203" s="149">
        <v>45173</v>
      </c>
      <c r="E203" s="149">
        <v>45177</v>
      </c>
      <c r="F203" s="163">
        <v>5</v>
      </c>
      <c r="G203" s="18">
        <v>45061</v>
      </c>
      <c r="H203" s="18">
        <v>45065</v>
      </c>
      <c r="I203" s="17">
        <v>5</v>
      </c>
      <c r="J203" s="18">
        <v>45061</v>
      </c>
      <c r="K203" s="18">
        <v>45065</v>
      </c>
      <c r="L203" s="166" t="s">
        <v>79</v>
      </c>
      <c r="M203" s="255"/>
      <c r="N203" s="194"/>
      <c r="O203" s="194"/>
    </row>
    <row r="204" spans="1:15" s="5" customFormat="1" ht="48" customHeight="1" x14ac:dyDescent="0.2">
      <c r="A204" s="151"/>
      <c r="B204" s="161" t="s">
        <v>64</v>
      </c>
      <c r="C204" s="162">
        <v>5</v>
      </c>
      <c r="D204" s="149">
        <v>45173</v>
      </c>
      <c r="E204" s="149">
        <v>45177</v>
      </c>
      <c r="F204" s="163">
        <v>5</v>
      </c>
      <c r="G204" s="18">
        <v>45061</v>
      </c>
      <c r="H204" s="18">
        <v>45065</v>
      </c>
      <c r="I204" s="17">
        <v>5</v>
      </c>
      <c r="J204" s="18">
        <v>45061</v>
      </c>
      <c r="K204" s="18">
        <v>45065</v>
      </c>
      <c r="L204" s="166" t="s">
        <v>79</v>
      </c>
      <c r="M204" s="255"/>
      <c r="N204" s="194"/>
      <c r="O204" s="194"/>
    </row>
    <row r="205" spans="1:15" s="5" customFormat="1" ht="18.75" customHeight="1" x14ac:dyDescent="0.2">
      <c r="A205" s="151"/>
      <c r="B205" s="161" t="s">
        <v>78</v>
      </c>
      <c r="C205" s="162" t="s">
        <v>15</v>
      </c>
      <c r="D205" s="149">
        <v>45173</v>
      </c>
      <c r="E205" s="149">
        <v>45177</v>
      </c>
      <c r="F205" s="163" t="s">
        <v>15</v>
      </c>
      <c r="G205" s="18">
        <v>45061</v>
      </c>
      <c r="H205" s="18">
        <v>45065</v>
      </c>
      <c r="I205" s="17" t="s">
        <v>15</v>
      </c>
      <c r="J205" s="18">
        <v>45061</v>
      </c>
      <c r="K205" s="18">
        <v>45065</v>
      </c>
      <c r="L205" s="166" t="s">
        <v>80</v>
      </c>
      <c r="M205" s="255"/>
      <c r="N205" s="194"/>
      <c r="O205" s="194"/>
    </row>
    <row r="206" spans="1:15" s="5" customFormat="1" ht="18.75" customHeight="1" x14ac:dyDescent="0.2">
      <c r="A206" s="151"/>
      <c r="B206" s="161" t="s">
        <v>78</v>
      </c>
      <c r="C206" s="162" t="s">
        <v>15</v>
      </c>
      <c r="D206" s="149">
        <v>45173</v>
      </c>
      <c r="E206" s="149">
        <v>45177</v>
      </c>
      <c r="F206" s="163" t="s">
        <v>15</v>
      </c>
      <c r="G206" s="18">
        <v>45061</v>
      </c>
      <c r="H206" s="18">
        <v>45065</v>
      </c>
      <c r="I206" s="17" t="s">
        <v>15</v>
      </c>
      <c r="J206" s="18">
        <v>45061</v>
      </c>
      <c r="K206" s="18">
        <v>45065</v>
      </c>
      <c r="L206" s="166" t="s">
        <v>81</v>
      </c>
      <c r="M206" s="255"/>
      <c r="N206" s="194"/>
      <c r="O206" s="194"/>
    </row>
    <row r="207" spans="1:15" s="5" customFormat="1" ht="18.75" customHeight="1" x14ac:dyDescent="0.2">
      <c r="A207" s="151"/>
      <c r="B207" s="141" t="s">
        <v>71</v>
      </c>
      <c r="C207" s="162">
        <v>5</v>
      </c>
      <c r="D207" s="149">
        <v>45173</v>
      </c>
      <c r="E207" s="149">
        <v>45177</v>
      </c>
      <c r="F207" s="163">
        <v>5</v>
      </c>
      <c r="G207" s="18">
        <v>45061</v>
      </c>
      <c r="H207" s="18">
        <v>45065</v>
      </c>
      <c r="I207" s="17">
        <v>5</v>
      </c>
      <c r="J207" s="18">
        <v>45061</v>
      </c>
      <c r="K207" s="18">
        <v>45065</v>
      </c>
      <c r="L207" s="154" t="s">
        <v>82</v>
      </c>
      <c r="M207" s="255"/>
      <c r="N207" s="194"/>
      <c r="O207" s="194"/>
    </row>
    <row r="208" spans="1:15" s="5" customFormat="1" ht="18.75" customHeight="1" x14ac:dyDescent="0.2">
      <c r="A208" s="151"/>
      <c r="B208" s="143" t="s">
        <v>78</v>
      </c>
      <c r="C208" s="162">
        <v>5</v>
      </c>
      <c r="D208" s="149">
        <v>45173</v>
      </c>
      <c r="E208" s="149">
        <v>45177</v>
      </c>
      <c r="F208" s="163">
        <v>5</v>
      </c>
      <c r="G208" s="18">
        <v>45061</v>
      </c>
      <c r="H208" s="18">
        <v>45065</v>
      </c>
      <c r="I208" s="17">
        <v>5</v>
      </c>
      <c r="J208" s="18">
        <v>45061</v>
      </c>
      <c r="K208" s="18">
        <v>45065</v>
      </c>
      <c r="L208" s="154" t="s">
        <v>82</v>
      </c>
      <c r="M208" s="255"/>
      <c r="N208" s="194"/>
      <c r="O208" s="194"/>
    </row>
    <row r="209" spans="1:15" s="5" customFormat="1" ht="18.75" customHeight="1" x14ac:dyDescent="0.2">
      <c r="A209" s="115"/>
      <c r="B209" s="167" t="s">
        <v>71</v>
      </c>
      <c r="C209" s="168" t="s">
        <v>15</v>
      </c>
      <c r="D209" s="169">
        <v>45173</v>
      </c>
      <c r="E209" s="169">
        <v>45177</v>
      </c>
      <c r="F209" s="170" t="s">
        <v>15</v>
      </c>
      <c r="G209" s="20">
        <v>45061</v>
      </c>
      <c r="H209" s="20">
        <v>45065</v>
      </c>
      <c r="I209" s="19" t="s">
        <v>15</v>
      </c>
      <c r="J209" s="20">
        <v>45061</v>
      </c>
      <c r="K209" s="20">
        <v>45065</v>
      </c>
      <c r="L209" s="171" t="s">
        <v>83</v>
      </c>
      <c r="M209" s="256"/>
      <c r="N209" s="194"/>
      <c r="O209" s="194"/>
    </row>
    <row r="210" spans="1:15" ht="18.75" customHeight="1" x14ac:dyDescent="0.3">
      <c r="A210" s="105"/>
      <c r="B210" s="236" t="s">
        <v>92</v>
      </c>
      <c r="C210" s="236"/>
      <c r="D210" s="236"/>
      <c r="E210" s="236"/>
      <c r="F210" s="236"/>
      <c r="G210" s="236"/>
      <c r="H210" s="236"/>
      <c r="I210" s="236"/>
      <c r="J210" s="236"/>
      <c r="K210" s="236"/>
      <c r="L210" s="236"/>
      <c r="M210" s="236"/>
      <c r="N210" s="107"/>
      <c r="O210" s="107"/>
    </row>
    <row r="211" spans="1:15" ht="18.75" customHeight="1" x14ac:dyDescent="0.3">
      <c r="A211" s="105"/>
      <c r="B211" s="237" t="s">
        <v>93</v>
      </c>
      <c r="C211" s="237"/>
      <c r="D211" s="237"/>
      <c r="E211" s="237"/>
      <c r="F211" s="237"/>
      <c r="G211" s="237"/>
      <c r="H211" s="237"/>
      <c r="I211" s="237"/>
      <c r="J211" s="237"/>
      <c r="K211" s="237"/>
      <c r="L211" s="237"/>
      <c r="M211" s="237"/>
      <c r="N211" s="107"/>
      <c r="O211" s="107"/>
    </row>
    <row r="212" spans="1:15" ht="61.5" customHeight="1" x14ac:dyDescent="0.3">
      <c r="A212" s="86"/>
      <c r="B212" s="42" t="s">
        <v>346</v>
      </c>
      <c r="C212" s="30">
        <v>2</v>
      </c>
      <c r="D212" s="97">
        <v>45106</v>
      </c>
      <c r="E212" s="97">
        <v>45107</v>
      </c>
      <c r="F212" s="30">
        <v>2</v>
      </c>
      <c r="G212" s="97">
        <v>45062</v>
      </c>
      <c r="H212" s="97">
        <v>45063</v>
      </c>
      <c r="I212" s="30">
        <v>2</v>
      </c>
      <c r="J212" s="216" t="s">
        <v>409</v>
      </c>
      <c r="K212" s="217"/>
      <c r="L212" s="41" t="s">
        <v>321</v>
      </c>
      <c r="M212" s="214" t="s">
        <v>410</v>
      </c>
      <c r="N212" s="107"/>
      <c r="O212" s="107"/>
    </row>
    <row r="213" spans="1:15" ht="54" customHeight="1" x14ac:dyDescent="0.3">
      <c r="A213" s="86"/>
      <c r="B213" s="85" t="s">
        <v>300</v>
      </c>
      <c r="C213" s="30">
        <v>1</v>
      </c>
      <c r="D213" s="97">
        <v>45106</v>
      </c>
      <c r="E213" s="97">
        <v>45106</v>
      </c>
      <c r="F213" s="30">
        <v>1</v>
      </c>
      <c r="G213" s="97">
        <v>45062</v>
      </c>
      <c r="H213" s="97">
        <v>45062</v>
      </c>
      <c r="I213" s="30">
        <v>1</v>
      </c>
      <c r="J213" s="218"/>
      <c r="K213" s="219"/>
      <c r="L213" s="41" t="s">
        <v>322</v>
      </c>
      <c r="M213" s="215"/>
      <c r="N213" s="107"/>
      <c r="O213" s="107"/>
    </row>
    <row r="214" spans="1:15" ht="24" customHeight="1" x14ac:dyDescent="0.3">
      <c r="A214" s="86"/>
      <c r="B214" s="85" t="s">
        <v>301</v>
      </c>
      <c r="C214" s="30">
        <v>2</v>
      </c>
      <c r="D214" s="97">
        <v>45131</v>
      </c>
      <c r="E214" s="97">
        <v>45132</v>
      </c>
      <c r="F214" s="30">
        <v>2</v>
      </c>
      <c r="G214" s="97">
        <v>45064</v>
      </c>
      <c r="H214" s="97">
        <v>45065</v>
      </c>
      <c r="I214" s="30">
        <v>2</v>
      </c>
      <c r="J214" s="97">
        <v>45064</v>
      </c>
      <c r="K214" s="97">
        <v>45065</v>
      </c>
      <c r="L214" s="41" t="s">
        <v>323</v>
      </c>
      <c r="M214" s="214" t="s">
        <v>324</v>
      </c>
      <c r="N214" s="107"/>
      <c r="O214" s="107"/>
    </row>
    <row r="215" spans="1:15" ht="41.25" customHeight="1" x14ac:dyDescent="0.3">
      <c r="A215" s="86"/>
      <c r="B215" s="41" t="s">
        <v>302</v>
      </c>
      <c r="C215" s="30">
        <v>1</v>
      </c>
      <c r="D215" s="97">
        <v>45131</v>
      </c>
      <c r="E215" s="97">
        <v>45131</v>
      </c>
      <c r="F215" s="30">
        <v>1</v>
      </c>
      <c r="G215" s="97">
        <v>45064</v>
      </c>
      <c r="H215" s="97">
        <v>45064</v>
      </c>
      <c r="I215" s="30">
        <v>1</v>
      </c>
      <c r="J215" s="97">
        <v>45064</v>
      </c>
      <c r="K215" s="97">
        <v>45064</v>
      </c>
      <c r="L215" s="41" t="s">
        <v>325</v>
      </c>
      <c r="M215" s="215"/>
      <c r="N215" s="107"/>
      <c r="O215" s="107"/>
    </row>
    <row r="216" spans="1:15" ht="18.75" customHeight="1" x14ac:dyDescent="0.3">
      <c r="A216" s="86"/>
      <c r="B216" s="85" t="s">
        <v>303</v>
      </c>
      <c r="C216" s="30">
        <v>2</v>
      </c>
      <c r="D216" s="88">
        <v>45068</v>
      </c>
      <c r="E216" s="88">
        <v>45069</v>
      </c>
      <c r="F216" s="30">
        <v>2</v>
      </c>
      <c r="G216" s="88">
        <v>45068</v>
      </c>
      <c r="H216" s="88">
        <v>45069</v>
      </c>
      <c r="I216" s="30">
        <v>2</v>
      </c>
      <c r="J216" s="88">
        <v>45068</v>
      </c>
      <c r="K216" s="88">
        <v>45069</v>
      </c>
      <c r="L216" s="41" t="s">
        <v>323</v>
      </c>
      <c r="M216" s="96"/>
      <c r="N216" s="107"/>
      <c r="O216" s="107"/>
    </row>
    <row r="217" spans="1:15" ht="18.75" customHeight="1" x14ac:dyDescent="0.3">
      <c r="A217" s="86"/>
      <c r="B217" s="41" t="s">
        <v>304</v>
      </c>
      <c r="C217" s="30">
        <v>3</v>
      </c>
      <c r="D217" s="88">
        <v>45070</v>
      </c>
      <c r="E217" s="88">
        <v>45072</v>
      </c>
      <c r="F217" s="30">
        <v>3</v>
      </c>
      <c r="G217" s="88">
        <v>45070</v>
      </c>
      <c r="H217" s="88">
        <v>45072</v>
      </c>
      <c r="I217" s="30">
        <v>3</v>
      </c>
      <c r="J217" s="88">
        <v>45070</v>
      </c>
      <c r="K217" s="88">
        <v>45072</v>
      </c>
      <c r="L217" s="41" t="s">
        <v>323</v>
      </c>
      <c r="M217" s="96"/>
      <c r="N217" s="107"/>
      <c r="O217" s="107"/>
    </row>
    <row r="218" spans="1:15" ht="69.75" customHeight="1" x14ac:dyDescent="0.3">
      <c r="A218" s="86"/>
      <c r="B218" s="41" t="s">
        <v>305</v>
      </c>
      <c r="C218" s="30">
        <v>17</v>
      </c>
      <c r="D218" s="88">
        <v>45061</v>
      </c>
      <c r="E218" s="88">
        <v>45077</v>
      </c>
      <c r="F218" s="30">
        <v>17</v>
      </c>
      <c r="G218" s="88">
        <v>45061</v>
      </c>
      <c r="H218" s="88">
        <v>45077</v>
      </c>
      <c r="I218" s="30">
        <v>17</v>
      </c>
      <c r="J218" s="88">
        <v>45061</v>
      </c>
      <c r="K218" s="88">
        <v>45077</v>
      </c>
      <c r="L218" s="41" t="s">
        <v>326</v>
      </c>
      <c r="M218" s="40" t="s">
        <v>327</v>
      </c>
      <c r="N218" s="107"/>
      <c r="O218" s="107"/>
    </row>
    <row r="219" spans="1:15" ht="18.75" customHeight="1" x14ac:dyDescent="0.3">
      <c r="A219" s="105"/>
      <c r="B219" s="225" t="s">
        <v>94</v>
      </c>
      <c r="C219" s="226"/>
      <c r="D219" s="226"/>
      <c r="E219" s="226"/>
      <c r="F219" s="226"/>
      <c r="G219" s="226"/>
      <c r="H219" s="226"/>
      <c r="I219" s="226"/>
      <c r="J219" s="226"/>
      <c r="K219" s="226"/>
      <c r="L219" s="226"/>
      <c r="M219" s="227"/>
      <c r="N219" s="107"/>
      <c r="O219" s="107"/>
    </row>
    <row r="220" spans="1:15" ht="18.75" customHeight="1" x14ac:dyDescent="0.3">
      <c r="A220" s="105"/>
      <c r="B220" s="90" t="s">
        <v>309</v>
      </c>
      <c r="C220" s="89"/>
      <c r="D220" s="98"/>
      <c r="E220" s="98"/>
      <c r="F220" s="89">
        <v>13</v>
      </c>
      <c r="G220" s="102">
        <v>45060</v>
      </c>
      <c r="H220" s="102">
        <v>45072</v>
      </c>
      <c r="I220" s="89">
        <v>13</v>
      </c>
      <c r="J220" s="102">
        <v>45060</v>
      </c>
      <c r="K220" s="102">
        <v>45072</v>
      </c>
      <c r="L220" s="93" t="s">
        <v>341</v>
      </c>
      <c r="M220" s="94"/>
      <c r="N220" s="107"/>
      <c r="O220" s="107"/>
    </row>
    <row r="221" spans="1:15" ht="18.75" customHeight="1" x14ac:dyDescent="0.3">
      <c r="A221" s="86"/>
      <c r="B221" s="91" t="s">
        <v>339</v>
      </c>
      <c r="C221" s="89"/>
      <c r="D221" s="98"/>
      <c r="E221" s="98"/>
      <c r="F221" s="105">
        <v>13</v>
      </c>
      <c r="G221" s="102">
        <v>45060</v>
      </c>
      <c r="H221" s="102">
        <v>45072</v>
      </c>
      <c r="I221" s="105">
        <v>13</v>
      </c>
      <c r="J221" s="102">
        <v>45060</v>
      </c>
      <c r="K221" s="102">
        <v>45072</v>
      </c>
      <c r="L221" s="93" t="s">
        <v>340</v>
      </c>
      <c r="M221" s="94"/>
      <c r="N221" s="107"/>
      <c r="O221" s="107"/>
    </row>
    <row r="222" spans="1:15" ht="18.75" customHeight="1" x14ac:dyDescent="0.3">
      <c r="A222" s="86"/>
      <c r="B222" s="92" t="s">
        <v>313</v>
      </c>
      <c r="C222" s="89">
        <v>6</v>
      </c>
      <c r="D222" s="98">
        <v>45072</v>
      </c>
      <c r="E222" s="98">
        <v>45077</v>
      </c>
      <c r="F222" s="89">
        <v>13</v>
      </c>
      <c r="G222" s="98">
        <v>45060</v>
      </c>
      <c r="H222" s="98">
        <v>45072</v>
      </c>
      <c r="I222" s="89">
        <v>13</v>
      </c>
      <c r="J222" s="98">
        <v>45060</v>
      </c>
      <c r="K222" s="98">
        <v>45072</v>
      </c>
      <c r="L222" s="93" t="s">
        <v>336</v>
      </c>
      <c r="M222" s="94"/>
      <c r="N222" s="107"/>
      <c r="O222" s="107"/>
    </row>
    <row r="223" spans="1:15" ht="37.5" customHeight="1" x14ac:dyDescent="0.3">
      <c r="A223" s="86"/>
      <c r="B223" s="43" t="s">
        <v>55</v>
      </c>
      <c r="C223" s="89">
        <v>6</v>
      </c>
      <c r="D223" s="98">
        <v>45072</v>
      </c>
      <c r="E223" s="98">
        <v>45081</v>
      </c>
      <c r="F223" s="89">
        <v>10</v>
      </c>
      <c r="G223" s="98">
        <v>45072</v>
      </c>
      <c r="H223" s="98">
        <v>45081</v>
      </c>
      <c r="I223" s="89">
        <v>10</v>
      </c>
      <c r="J223" s="98">
        <v>45072</v>
      </c>
      <c r="K223" s="98">
        <v>45081</v>
      </c>
      <c r="L223" s="103" t="s">
        <v>405</v>
      </c>
      <c r="M223" s="95"/>
      <c r="N223" s="107"/>
      <c r="O223" s="107"/>
    </row>
    <row r="224" spans="1:15" ht="18.75" customHeight="1" x14ac:dyDescent="0.3">
      <c r="A224" s="86"/>
      <c r="B224" s="63" t="s">
        <v>337</v>
      </c>
      <c r="C224" s="63"/>
      <c r="D224" s="63"/>
      <c r="E224" s="63"/>
      <c r="F224" s="105">
        <v>13</v>
      </c>
      <c r="G224" s="102">
        <v>45060</v>
      </c>
      <c r="H224" s="102">
        <v>45072</v>
      </c>
      <c r="I224" s="105">
        <v>13</v>
      </c>
      <c r="J224" s="102">
        <v>45060</v>
      </c>
      <c r="K224" s="102">
        <v>45072</v>
      </c>
      <c r="L224" s="63" t="s">
        <v>338</v>
      </c>
      <c r="M224" s="63"/>
      <c r="N224" s="107"/>
      <c r="O224" s="107"/>
    </row>
    <row r="225" spans="1:257" ht="18.75" customHeight="1" x14ac:dyDescent="0.3">
      <c r="A225" s="105"/>
      <c r="B225" s="103" t="s">
        <v>334</v>
      </c>
      <c r="C225" s="103"/>
      <c r="D225" s="103"/>
      <c r="E225" s="103"/>
      <c r="F225" s="105">
        <v>13</v>
      </c>
      <c r="G225" s="102">
        <v>45060</v>
      </c>
      <c r="H225" s="102">
        <v>45072</v>
      </c>
      <c r="I225" s="105">
        <v>13</v>
      </c>
      <c r="J225" s="102">
        <v>45060</v>
      </c>
      <c r="K225" s="102">
        <v>45072</v>
      </c>
      <c r="L225" s="103" t="s">
        <v>335</v>
      </c>
      <c r="M225" s="103"/>
      <c r="N225" s="107"/>
      <c r="O225" s="107"/>
    </row>
    <row r="226" spans="1:257" ht="33" customHeight="1" x14ac:dyDescent="0.3">
      <c r="A226" s="105"/>
      <c r="B226" s="103" t="s">
        <v>332</v>
      </c>
      <c r="C226" s="103"/>
      <c r="D226" s="103"/>
      <c r="E226" s="103"/>
      <c r="F226" s="105">
        <v>10</v>
      </c>
      <c r="G226" s="102">
        <v>45070</v>
      </c>
      <c r="H226" s="102" t="s">
        <v>404</v>
      </c>
      <c r="I226" s="105">
        <v>10</v>
      </c>
      <c r="J226" s="102">
        <v>45070</v>
      </c>
      <c r="K226" s="102" t="s">
        <v>404</v>
      </c>
      <c r="L226" s="103" t="s">
        <v>406</v>
      </c>
      <c r="M226" s="103"/>
      <c r="N226" s="107"/>
      <c r="O226" s="107"/>
    </row>
    <row r="227" spans="1:257" ht="18.75" customHeight="1" x14ac:dyDescent="0.3">
      <c r="A227" s="105"/>
      <c r="B227" s="225" t="s">
        <v>95</v>
      </c>
      <c r="C227" s="226"/>
      <c r="D227" s="226"/>
      <c r="E227" s="226"/>
      <c r="F227" s="226"/>
      <c r="G227" s="226"/>
      <c r="H227" s="226"/>
      <c r="I227" s="226"/>
      <c r="J227" s="226"/>
      <c r="K227" s="226"/>
      <c r="L227" s="226"/>
      <c r="M227" s="227"/>
      <c r="N227" s="107"/>
      <c r="O227" s="107"/>
    </row>
    <row r="228" spans="1:257" ht="18.75" customHeight="1" x14ac:dyDescent="0.3">
      <c r="A228" s="105"/>
      <c r="B228" s="42" t="s">
        <v>306</v>
      </c>
      <c r="C228" s="52">
        <f>E228-D228+1</f>
        <v>13</v>
      </c>
      <c r="D228" s="101">
        <v>45059</v>
      </c>
      <c r="E228" s="100">
        <v>45071</v>
      </c>
      <c r="F228" s="52">
        <f>H228-G228+1</f>
        <v>13</v>
      </c>
      <c r="G228" s="99">
        <v>45059</v>
      </c>
      <c r="H228" s="100">
        <v>45071</v>
      </c>
      <c r="I228" s="52">
        <f>K228-J228+1</f>
        <v>13</v>
      </c>
      <c r="J228" s="99">
        <v>45059</v>
      </c>
      <c r="K228" s="100">
        <v>45071</v>
      </c>
      <c r="L228" s="35" t="s">
        <v>413</v>
      </c>
      <c r="M228" s="106"/>
      <c r="N228" s="107"/>
      <c r="O228" s="107"/>
    </row>
    <row r="229" spans="1:257" ht="18.75" customHeight="1" x14ac:dyDescent="0.3">
      <c r="A229" s="105"/>
      <c r="B229" s="42" t="s">
        <v>307</v>
      </c>
      <c r="C229" s="52">
        <f t="shared" ref="C229:C234" si="9">E229-D229+1</f>
        <v>13</v>
      </c>
      <c r="D229" s="101">
        <v>45059</v>
      </c>
      <c r="E229" s="100">
        <v>45071</v>
      </c>
      <c r="F229" s="52">
        <f t="shared" ref="F229:F234" si="10">H229-G229+1</f>
        <v>13</v>
      </c>
      <c r="G229" s="99">
        <v>45059</v>
      </c>
      <c r="H229" s="100">
        <v>45071</v>
      </c>
      <c r="I229" s="52">
        <f t="shared" ref="I229:I234" si="11">K229-J229+1</f>
        <v>13</v>
      </c>
      <c r="J229" s="99">
        <v>45059</v>
      </c>
      <c r="K229" s="100">
        <v>45071</v>
      </c>
      <c r="L229" s="35" t="s">
        <v>414</v>
      </c>
      <c r="M229" s="106"/>
      <c r="N229" s="107"/>
      <c r="O229" s="107"/>
    </row>
    <row r="230" spans="1:257" ht="18.75" customHeight="1" x14ac:dyDescent="0.3">
      <c r="A230" s="86"/>
      <c r="B230" s="42" t="s">
        <v>308</v>
      </c>
      <c r="C230" s="52">
        <f t="shared" si="9"/>
        <v>13</v>
      </c>
      <c r="D230" s="101">
        <v>45059</v>
      </c>
      <c r="E230" s="100">
        <v>45071</v>
      </c>
      <c r="F230" s="52">
        <f t="shared" si="10"/>
        <v>13</v>
      </c>
      <c r="G230" s="99">
        <v>45059</v>
      </c>
      <c r="H230" s="100">
        <v>45071</v>
      </c>
      <c r="I230" s="52">
        <f t="shared" si="11"/>
        <v>13</v>
      </c>
      <c r="J230" s="99">
        <v>45059</v>
      </c>
      <c r="K230" s="100">
        <v>45071</v>
      </c>
      <c r="L230" s="35" t="s">
        <v>415</v>
      </c>
      <c r="M230" s="106"/>
      <c r="N230" s="107"/>
      <c r="O230" s="107"/>
    </row>
    <row r="231" spans="1:257" ht="39" customHeight="1" x14ac:dyDescent="0.3">
      <c r="A231" s="86"/>
      <c r="B231" s="87" t="s">
        <v>328</v>
      </c>
      <c r="C231" s="52">
        <f t="shared" si="9"/>
        <v>13</v>
      </c>
      <c r="D231" s="101">
        <v>45059</v>
      </c>
      <c r="E231" s="100">
        <v>45071</v>
      </c>
      <c r="F231" s="52">
        <f t="shared" si="10"/>
        <v>13</v>
      </c>
      <c r="G231" s="99">
        <v>45059</v>
      </c>
      <c r="H231" s="100">
        <v>45071</v>
      </c>
      <c r="I231" s="52">
        <f t="shared" si="11"/>
        <v>13</v>
      </c>
      <c r="J231" s="99">
        <v>45059</v>
      </c>
      <c r="K231" s="100">
        <v>45071</v>
      </c>
      <c r="L231" s="35" t="s">
        <v>314</v>
      </c>
      <c r="M231" s="106"/>
      <c r="N231" s="107"/>
      <c r="O231" s="107"/>
    </row>
    <row r="232" spans="1:257" ht="37.5" customHeight="1" x14ac:dyDescent="0.3">
      <c r="A232" s="86"/>
      <c r="B232" s="87" t="s">
        <v>329</v>
      </c>
      <c r="C232" s="52">
        <f t="shared" si="9"/>
        <v>13</v>
      </c>
      <c r="D232" s="101">
        <v>45059</v>
      </c>
      <c r="E232" s="100">
        <v>45071</v>
      </c>
      <c r="F232" s="52">
        <f t="shared" si="10"/>
        <v>13</v>
      </c>
      <c r="G232" s="99">
        <v>45059</v>
      </c>
      <c r="H232" s="100">
        <v>45071</v>
      </c>
      <c r="I232" s="52">
        <f t="shared" si="11"/>
        <v>13</v>
      </c>
      <c r="J232" s="99">
        <v>45059</v>
      </c>
      <c r="K232" s="100">
        <v>45071</v>
      </c>
      <c r="L232" s="35" t="s">
        <v>315</v>
      </c>
      <c r="M232" s="106"/>
      <c r="N232" s="107"/>
      <c r="O232" s="107"/>
    </row>
    <row r="233" spans="1:257" ht="36" customHeight="1" x14ac:dyDescent="0.3">
      <c r="A233" s="86"/>
      <c r="B233" s="87" t="s">
        <v>330</v>
      </c>
      <c r="C233" s="52">
        <f t="shared" si="9"/>
        <v>13</v>
      </c>
      <c r="D233" s="101">
        <v>45059</v>
      </c>
      <c r="E233" s="100">
        <v>45071</v>
      </c>
      <c r="F233" s="52">
        <f t="shared" si="10"/>
        <v>13</v>
      </c>
      <c r="G233" s="99">
        <v>45059</v>
      </c>
      <c r="H233" s="100">
        <v>45071</v>
      </c>
      <c r="I233" s="52">
        <f t="shared" si="11"/>
        <v>13</v>
      </c>
      <c r="J233" s="99">
        <v>45059</v>
      </c>
      <c r="K233" s="100">
        <v>45071</v>
      </c>
      <c r="L233" s="35" t="s">
        <v>316</v>
      </c>
      <c r="M233" s="106"/>
      <c r="N233" s="107"/>
      <c r="O233" s="107"/>
    </row>
    <row r="234" spans="1:257" ht="39" customHeight="1" x14ac:dyDescent="0.3">
      <c r="A234" s="86"/>
      <c r="B234" s="87" t="s">
        <v>331</v>
      </c>
      <c r="C234" s="52">
        <f t="shared" si="9"/>
        <v>13</v>
      </c>
      <c r="D234" s="101">
        <v>45059</v>
      </c>
      <c r="E234" s="100">
        <v>45071</v>
      </c>
      <c r="F234" s="52">
        <f t="shared" si="10"/>
        <v>13</v>
      </c>
      <c r="G234" s="99">
        <v>45059</v>
      </c>
      <c r="H234" s="100">
        <v>45071</v>
      </c>
      <c r="I234" s="52">
        <f t="shared" si="11"/>
        <v>13</v>
      </c>
      <c r="J234" s="99">
        <v>45059</v>
      </c>
      <c r="K234" s="100">
        <v>45071</v>
      </c>
      <c r="L234" s="35" t="s">
        <v>317</v>
      </c>
      <c r="M234" s="106"/>
      <c r="N234" s="107"/>
      <c r="O234" s="107"/>
    </row>
    <row r="235" spans="1:257" s="110" customFormat="1" ht="18.75" customHeight="1" x14ac:dyDescent="0.3">
      <c r="A235" s="86"/>
      <c r="B235" s="40" t="s">
        <v>309</v>
      </c>
      <c r="C235" s="86"/>
      <c r="D235" s="88"/>
      <c r="E235" s="88"/>
      <c r="F235" s="86">
        <v>13</v>
      </c>
      <c r="G235" s="88">
        <v>45046</v>
      </c>
      <c r="H235" s="88">
        <v>45058</v>
      </c>
      <c r="I235" s="86">
        <v>13</v>
      </c>
      <c r="J235" s="88">
        <v>45046</v>
      </c>
      <c r="K235" s="88">
        <v>45058</v>
      </c>
      <c r="L235" s="35" t="s">
        <v>342</v>
      </c>
      <c r="M235" s="106"/>
      <c r="N235" s="107"/>
      <c r="O235" s="107"/>
      <c r="P235" s="107"/>
      <c r="Q235" s="107"/>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c r="CH235" s="108"/>
      <c r="CI235" s="108"/>
      <c r="CJ235" s="108"/>
      <c r="CK235" s="108"/>
      <c r="CL235" s="108"/>
      <c r="CM235" s="108"/>
      <c r="CN235" s="108"/>
      <c r="CO235" s="108"/>
      <c r="CP235" s="108"/>
      <c r="CQ235" s="108"/>
      <c r="CR235" s="108"/>
      <c r="CS235" s="108"/>
      <c r="CT235" s="108"/>
      <c r="CU235" s="108"/>
      <c r="CV235" s="108"/>
      <c r="CW235" s="108"/>
      <c r="CX235" s="108"/>
      <c r="CY235" s="108"/>
      <c r="CZ235" s="108"/>
      <c r="DA235" s="108"/>
      <c r="DB235" s="108"/>
      <c r="DC235" s="108"/>
      <c r="DD235" s="108"/>
      <c r="DE235" s="108"/>
      <c r="DF235" s="108"/>
      <c r="DG235" s="108"/>
      <c r="DH235" s="108"/>
      <c r="DI235" s="108"/>
      <c r="DJ235" s="108"/>
      <c r="DK235" s="108"/>
      <c r="DL235" s="108"/>
      <c r="DM235" s="108"/>
      <c r="DN235" s="108"/>
      <c r="DO235" s="108"/>
      <c r="DP235" s="108"/>
      <c r="DQ235" s="108"/>
      <c r="DR235" s="108"/>
      <c r="DS235" s="108"/>
      <c r="DT235" s="108"/>
      <c r="DU235" s="108"/>
      <c r="DV235" s="108"/>
      <c r="DW235" s="108"/>
      <c r="DX235" s="108"/>
      <c r="DY235" s="108"/>
      <c r="DZ235" s="108"/>
      <c r="EA235" s="108"/>
      <c r="EB235" s="108"/>
      <c r="EC235" s="108"/>
      <c r="ED235" s="108"/>
      <c r="EE235" s="108"/>
      <c r="EF235" s="108"/>
      <c r="EG235" s="108"/>
      <c r="EH235" s="108"/>
      <c r="EI235" s="108"/>
      <c r="EJ235" s="108"/>
      <c r="EK235" s="108"/>
      <c r="EL235" s="108"/>
      <c r="EM235" s="108"/>
      <c r="EN235" s="108"/>
      <c r="EO235" s="108"/>
      <c r="EP235" s="108"/>
      <c r="EQ235" s="108"/>
      <c r="ER235" s="108"/>
      <c r="ES235" s="108"/>
      <c r="ET235" s="108"/>
      <c r="EU235" s="108"/>
      <c r="EV235" s="108"/>
      <c r="EW235" s="108"/>
      <c r="EX235" s="108"/>
      <c r="EY235" s="108"/>
      <c r="EZ235" s="108"/>
      <c r="FA235" s="108"/>
      <c r="FB235" s="108"/>
      <c r="FC235" s="108"/>
      <c r="FD235" s="108"/>
      <c r="FE235" s="108"/>
      <c r="FF235" s="108"/>
      <c r="FG235" s="108"/>
      <c r="FH235" s="108"/>
      <c r="FI235" s="108"/>
      <c r="FJ235" s="108"/>
      <c r="FK235" s="108"/>
      <c r="FL235" s="108"/>
      <c r="FM235" s="108"/>
      <c r="FN235" s="108"/>
      <c r="FO235" s="108"/>
      <c r="FP235" s="108"/>
      <c r="FQ235" s="108"/>
      <c r="FR235" s="108"/>
      <c r="FS235" s="108"/>
      <c r="FT235" s="108"/>
      <c r="FU235" s="108"/>
      <c r="FV235" s="108"/>
      <c r="FW235" s="108"/>
      <c r="FX235" s="108"/>
      <c r="FY235" s="108"/>
      <c r="FZ235" s="108"/>
      <c r="GA235" s="108"/>
      <c r="GB235" s="108"/>
      <c r="GC235" s="108"/>
      <c r="GD235" s="108"/>
      <c r="GE235" s="108"/>
      <c r="GF235" s="108"/>
      <c r="GG235" s="108"/>
      <c r="GH235" s="108"/>
      <c r="GI235" s="108"/>
      <c r="GJ235" s="108"/>
      <c r="GK235" s="108"/>
      <c r="GL235" s="108"/>
      <c r="GM235" s="108"/>
      <c r="GN235" s="108"/>
      <c r="GO235" s="108"/>
      <c r="GP235" s="108"/>
      <c r="GQ235" s="108"/>
      <c r="GR235" s="108"/>
      <c r="GS235" s="108"/>
      <c r="GT235" s="108"/>
      <c r="GU235" s="108"/>
      <c r="GV235" s="108"/>
      <c r="GW235" s="108"/>
      <c r="GX235" s="108"/>
      <c r="GY235" s="108"/>
      <c r="GZ235" s="108"/>
      <c r="HA235" s="108"/>
      <c r="HB235" s="108"/>
      <c r="HC235" s="108"/>
      <c r="HD235" s="108"/>
      <c r="HE235" s="108"/>
      <c r="HF235" s="108"/>
      <c r="HG235" s="108"/>
      <c r="HH235" s="108"/>
      <c r="HI235" s="108"/>
      <c r="HJ235" s="108"/>
      <c r="HK235" s="108"/>
      <c r="HL235" s="108"/>
      <c r="HM235" s="108"/>
      <c r="HN235" s="108"/>
      <c r="HO235" s="108"/>
      <c r="HP235" s="108"/>
      <c r="HQ235" s="108"/>
      <c r="HR235" s="108"/>
      <c r="HS235" s="108"/>
      <c r="HT235" s="108"/>
      <c r="HU235" s="108"/>
      <c r="HV235" s="108"/>
      <c r="HW235" s="108"/>
      <c r="HX235" s="108"/>
      <c r="HY235" s="108"/>
      <c r="HZ235" s="108"/>
      <c r="IA235" s="108"/>
      <c r="IB235" s="108"/>
      <c r="IC235" s="108"/>
      <c r="ID235" s="108"/>
      <c r="IE235" s="108"/>
      <c r="IF235" s="108"/>
      <c r="IG235" s="108"/>
      <c r="IH235" s="108"/>
      <c r="II235" s="108"/>
      <c r="IJ235" s="108"/>
      <c r="IK235" s="108"/>
      <c r="IL235" s="108"/>
      <c r="IM235" s="108"/>
      <c r="IN235" s="108"/>
      <c r="IO235" s="108"/>
      <c r="IP235" s="108"/>
      <c r="IQ235" s="108"/>
      <c r="IR235" s="108"/>
      <c r="IS235" s="108"/>
      <c r="IT235" s="108"/>
      <c r="IU235" s="108"/>
      <c r="IV235" s="108"/>
      <c r="IW235" s="108"/>
    </row>
    <row r="236" spans="1:257" s="109" customFormat="1" ht="18.75" customHeight="1" x14ac:dyDescent="0.3">
      <c r="A236" s="86"/>
      <c r="B236" s="40" t="s">
        <v>78</v>
      </c>
      <c r="C236" s="86"/>
      <c r="D236" s="88"/>
      <c r="E236" s="88"/>
      <c r="F236" s="86">
        <v>13</v>
      </c>
      <c r="G236" s="88">
        <v>45046</v>
      </c>
      <c r="H236" s="88">
        <v>45058</v>
      </c>
      <c r="I236" s="86">
        <v>13</v>
      </c>
      <c r="J236" s="88">
        <v>45046</v>
      </c>
      <c r="K236" s="88">
        <v>45058</v>
      </c>
      <c r="L236" s="35" t="s">
        <v>403</v>
      </c>
      <c r="M236" s="106"/>
      <c r="N236" s="107"/>
      <c r="O236" s="107"/>
      <c r="P236" s="107"/>
      <c r="Q236" s="107"/>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08"/>
      <c r="CM236" s="108"/>
      <c r="CN236" s="108"/>
      <c r="CO236" s="108"/>
      <c r="CP236" s="108"/>
      <c r="CQ236" s="108"/>
      <c r="CR236" s="108"/>
      <c r="CS236" s="108"/>
      <c r="CT236" s="108"/>
      <c r="CU236" s="108"/>
      <c r="CV236" s="108"/>
      <c r="CW236" s="108"/>
      <c r="CX236" s="108"/>
      <c r="CY236" s="108"/>
      <c r="CZ236" s="108"/>
      <c r="DA236" s="108"/>
      <c r="DB236" s="108"/>
      <c r="DC236" s="108"/>
      <c r="DD236" s="108"/>
      <c r="DE236" s="108"/>
      <c r="DF236" s="108"/>
      <c r="DG236" s="108"/>
      <c r="DH236" s="108"/>
      <c r="DI236" s="108"/>
      <c r="DJ236" s="108"/>
      <c r="DK236" s="108"/>
      <c r="DL236" s="108"/>
      <c r="DM236" s="108"/>
      <c r="DN236" s="108"/>
      <c r="DO236" s="108"/>
      <c r="DP236" s="108"/>
      <c r="DQ236" s="108"/>
      <c r="DR236" s="108"/>
      <c r="DS236" s="108"/>
      <c r="DT236" s="108"/>
      <c r="DU236" s="108"/>
      <c r="DV236" s="108"/>
      <c r="DW236" s="108"/>
      <c r="DX236" s="108"/>
      <c r="DY236" s="108"/>
      <c r="DZ236" s="108"/>
      <c r="EA236" s="108"/>
      <c r="EB236" s="108"/>
      <c r="EC236" s="108"/>
      <c r="ED236" s="108"/>
      <c r="EE236" s="108"/>
      <c r="EF236" s="108"/>
      <c r="EG236" s="108"/>
      <c r="EH236" s="108"/>
      <c r="EI236" s="108"/>
      <c r="EJ236" s="108"/>
      <c r="EK236" s="108"/>
      <c r="EL236" s="108"/>
      <c r="EM236" s="108"/>
      <c r="EN236" s="108"/>
      <c r="EO236" s="108"/>
      <c r="EP236" s="108"/>
      <c r="EQ236" s="108"/>
      <c r="ER236" s="108"/>
      <c r="ES236" s="108"/>
      <c r="ET236" s="108"/>
      <c r="EU236" s="108"/>
      <c r="EV236" s="108"/>
      <c r="EW236" s="108"/>
      <c r="EX236" s="108"/>
      <c r="EY236" s="108"/>
      <c r="EZ236" s="108"/>
      <c r="FA236" s="108"/>
      <c r="FB236" s="108"/>
      <c r="FC236" s="108"/>
      <c r="FD236" s="108"/>
      <c r="FE236" s="108"/>
      <c r="FF236" s="108"/>
      <c r="FG236" s="108"/>
      <c r="FH236" s="108"/>
      <c r="FI236" s="108"/>
      <c r="FJ236" s="108"/>
      <c r="FK236" s="108"/>
      <c r="FL236" s="108"/>
      <c r="FM236" s="108"/>
      <c r="FN236" s="108"/>
      <c r="FO236" s="108"/>
      <c r="FP236" s="108"/>
      <c r="FQ236" s="108"/>
      <c r="FR236" s="108"/>
      <c r="FS236" s="108"/>
      <c r="FT236" s="108"/>
      <c r="FU236" s="108"/>
      <c r="FV236" s="108"/>
      <c r="FW236" s="108"/>
      <c r="FX236" s="108"/>
      <c r="FY236" s="108"/>
      <c r="FZ236" s="108"/>
      <c r="GA236" s="108"/>
      <c r="GB236" s="108"/>
      <c r="GC236" s="108"/>
      <c r="GD236" s="108"/>
      <c r="GE236" s="108"/>
      <c r="GF236" s="108"/>
      <c r="GG236" s="108"/>
      <c r="GH236" s="108"/>
      <c r="GI236" s="108"/>
      <c r="GJ236" s="108"/>
      <c r="GK236" s="108"/>
      <c r="GL236" s="108"/>
      <c r="GM236" s="108"/>
      <c r="GN236" s="108"/>
      <c r="GO236" s="108"/>
      <c r="GP236" s="108"/>
      <c r="GQ236" s="108"/>
      <c r="GR236" s="108"/>
      <c r="GS236" s="108"/>
      <c r="GT236" s="108"/>
      <c r="GU236" s="108"/>
      <c r="GV236" s="108"/>
      <c r="GW236" s="108"/>
      <c r="GX236" s="108"/>
      <c r="GY236" s="108"/>
      <c r="GZ236" s="108"/>
      <c r="HA236" s="108"/>
      <c r="HB236" s="108"/>
      <c r="HC236" s="108"/>
      <c r="HD236" s="108"/>
      <c r="HE236" s="108"/>
      <c r="HF236" s="108"/>
      <c r="HG236" s="108"/>
      <c r="HH236" s="108"/>
      <c r="HI236" s="108"/>
      <c r="HJ236" s="108"/>
      <c r="HK236" s="108"/>
      <c r="HL236" s="108"/>
      <c r="HM236" s="108"/>
      <c r="HN236" s="108"/>
      <c r="HO236" s="108"/>
      <c r="HP236" s="108"/>
      <c r="HQ236" s="108"/>
      <c r="HR236" s="108"/>
      <c r="HS236" s="108"/>
      <c r="HT236" s="108"/>
      <c r="HU236" s="108"/>
      <c r="HV236" s="108"/>
      <c r="HW236" s="108"/>
      <c r="HX236" s="108"/>
      <c r="HY236" s="108"/>
      <c r="HZ236" s="108"/>
      <c r="IA236" s="108"/>
      <c r="IB236" s="108"/>
      <c r="IC236" s="108"/>
      <c r="ID236" s="108"/>
      <c r="IE236" s="108"/>
      <c r="IF236" s="108"/>
      <c r="IG236" s="108"/>
      <c r="IH236" s="108"/>
      <c r="II236" s="108"/>
      <c r="IJ236" s="108"/>
      <c r="IK236" s="108"/>
      <c r="IL236" s="108"/>
      <c r="IM236" s="108"/>
      <c r="IN236" s="108"/>
      <c r="IO236" s="108"/>
      <c r="IP236" s="108"/>
      <c r="IQ236" s="108"/>
      <c r="IR236" s="108"/>
      <c r="IS236" s="108"/>
      <c r="IT236" s="108"/>
      <c r="IU236" s="108"/>
      <c r="IV236" s="108"/>
      <c r="IW236" s="108"/>
    </row>
    <row r="237" spans="1:257" s="109" customFormat="1" ht="18.75" customHeight="1" x14ac:dyDescent="0.3">
      <c r="A237" s="86"/>
      <c r="B237" s="40" t="s">
        <v>310</v>
      </c>
      <c r="C237" s="86"/>
      <c r="D237" s="88"/>
      <c r="E237" s="88"/>
      <c r="F237" s="86">
        <v>13</v>
      </c>
      <c r="G237" s="88">
        <v>45046</v>
      </c>
      <c r="H237" s="88">
        <v>45058</v>
      </c>
      <c r="I237" s="86">
        <v>13</v>
      </c>
      <c r="J237" s="88">
        <v>45046</v>
      </c>
      <c r="K237" s="88">
        <v>45058</v>
      </c>
      <c r="L237" s="35" t="s">
        <v>333</v>
      </c>
      <c r="M237" s="106"/>
      <c r="N237" s="107"/>
      <c r="O237" s="107"/>
      <c r="P237" s="107"/>
      <c r="Q237" s="107"/>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c r="CH237" s="108"/>
      <c r="CI237" s="108"/>
      <c r="CJ237" s="108"/>
      <c r="CK237" s="108"/>
      <c r="CL237" s="108"/>
      <c r="CM237" s="108"/>
      <c r="CN237" s="108"/>
      <c r="CO237" s="108"/>
      <c r="CP237" s="108"/>
      <c r="CQ237" s="108"/>
      <c r="CR237" s="108"/>
      <c r="CS237" s="108"/>
      <c r="CT237" s="108"/>
      <c r="CU237" s="108"/>
      <c r="CV237" s="108"/>
      <c r="CW237" s="108"/>
      <c r="CX237" s="108"/>
      <c r="CY237" s="108"/>
      <c r="CZ237" s="108"/>
      <c r="DA237" s="108"/>
      <c r="DB237" s="108"/>
      <c r="DC237" s="108"/>
      <c r="DD237" s="108"/>
      <c r="DE237" s="108"/>
      <c r="DF237" s="108"/>
      <c r="DG237" s="108"/>
      <c r="DH237" s="108"/>
      <c r="DI237" s="108"/>
      <c r="DJ237" s="108"/>
      <c r="DK237" s="108"/>
      <c r="DL237" s="108"/>
      <c r="DM237" s="108"/>
      <c r="DN237" s="108"/>
      <c r="DO237" s="108"/>
      <c r="DP237" s="108"/>
      <c r="DQ237" s="108"/>
      <c r="DR237" s="108"/>
      <c r="DS237" s="108"/>
      <c r="DT237" s="108"/>
      <c r="DU237" s="108"/>
      <c r="DV237" s="108"/>
      <c r="DW237" s="108"/>
      <c r="DX237" s="108"/>
      <c r="DY237" s="108"/>
      <c r="DZ237" s="108"/>
      <c r="EA237" s="108"/>
      <c r="EB237" s="108"/>
      <c r="EC237" s="108"/>
      <c r="ED237" s="108"/>
      <c r="EE237" s="108"/>
      <c r="EF237" s="108"/>
      <c r="EG237" s="108"/>
      <c r="EH237" s="108"/>
      <c r="EI237" s="108"/>
      <c r="EJ237" s="108"/>
      <c r="EK237" s="108"/>
      <c r="EL237" s="108"/>
      <c r="EM237" s="108"/>
      <c r="EN237" s="108"/>
      <c r="EO237" s="108"/>
      <c r="EP237" s="108"/>
      <c r="EQ237" s="108"/>
      <c r="ER237" s="108"/>
      <c r="ES237" s="108"/>
      <c r="ET237" s="108"/>
      <c r="EU237" s="108"/>
      <c r="EV237" s="108"/>
      <c r="EW237" s="108"/>
      <c r="EX237" s="108"/>
      <c r="EY237" s="108"/>
      <c r="EZ237" s="108"/>
      <c r="FA237" s="108"/>
      <c r="FB237" s="108"/>
      <c r="FC237" s="108"/>
      <c r="FD237" s="108"/>
      <c r="FE237" s="108"/>
      <c r="FF237" s="108"/>
      <c r="FG237" s="108"/>
      <c r="FH237" s="108"/>
      <c r="FI237" s="108"/>
      <c r="FJ237" s="108"/>
      <c r="FK237" s="108"/>
      <c r="FL237" s="108"/>
      <c r="FM237" s="108"/>
      <c r="FN237" s="108"/>
      <c r="FO237" s="108"/>
      <c r="FP237" s="108"/>
      <c r="FQ237" s="108"/>
      <c r="FR237" s="108"/>
      <c r="FS237" s="108"/>
      <c r="FT237" s="108"/>
      <c r="FU237" s="108"/>
      <c r="FV237" s="108"/>
      <c r="FW237" s="108"/>
      <c r="FX237" s="108"/>
      <c r="FY237" s="108"/>
      <c r="FZ237" s="108"/>
      <c r="GA237" s="108"/>
      <c r="GB237" s="108"/>
      <c r="GC237" s="108"/>
      <c r="GD237" s="108"/>
      <c r="GE237" s="108"/>
      <c r="GF237" s="108"/>
      <c r="GG237" s="108"/>
      <c r="GH237" s="108"/>
      <c r="GI237" s="108"/>
      <c r="GJ237" s="108"/>
      <c r="GK237" s="108"/>
      <c r="GL237" s="108"/>
      <c r="GM237" s="108"/>
      <c r="GN237" s="108"/>
      <c r="GO237" s="108"/>
      <c r="GP237" s="108"/>
      <c r="GQ237" s="108"/>
      <c r="GR237" s="108"/>
      <c r="GS237" s="108"/>
      <c r="GT237" s="108"/>
      <c r="GU237" s="108"/>
      <c r="GV237" s="108"/>
      <c r="GW237" s="108"/>
      <c r="GX237" s="108"/>
      <c r="GY237" s="108"/>
      <c r="GZ237" s="108"/>
      <c r="HA237" s="108"/>
      <c r="HB237" s="108"/>
      <c r="HC237" s="108"/>
      <c r="HD237" s="108"/>
      <c r="HE237" s="108"/>
      <c r="HF237" s="108"/>
      <c r="HG237" s="108"/>
      <c r="HH237" s="108"/>
      <c r="HI237" s="108"/>
      <c r="HJ237" s="108"/>
      <c r="HK237" s="108"/>
      <c r="HL237" s="108"/>
      <c r="HM237" s="108"/>
      <c r="HN237" s="108"/>
      <c r="HO237" s="108"/>
      <c r="HP237" s="108"/>
      <c r="HQ237" s="108"/>
      <c r="HR237" s="108"/>
      <c r="HS237" s="108"/>
      <c r="HT237" s="108"/>
      <c r="HU237" s="108"/>
      <c r="HV237" s="108"/>
      <c r="HW237" s="108"/>
      <c r="HX237" s="108"/>
      <c r="HY237" s="108"/>
      <c r="HZ237" s="108"/>
      <c r="IA237" s="108"/>
      <c r="IB237" s="108"/>
      <c r="IC237" s="108"/>
      <c r="ID237" s="108"/>
      <c r="IE237" s="108"/>
      <c r="IF237" s="108"/>
      <c r="IG237" s="108"/>
      <c r="IH237" s="108"/>
      <c r="II237" s="108"/>
      <c r="IJ237" s="108"/>
      <c r="IK237" s="108"/>
      <c r="IL237" s="108"/>
      <c r="IM237" s="108"/>
      <c r="IN237" s="108"/>
      <c r="IO237" s="108"/>
      <c r="IP237" s="108"/>
      <c r="IQ237" s="108"/>
      <c r="IR237" s="108"/>
      <c r="IS237" s="108"/>
      <c r="IT237" s="108"/>
      <c r="IU237" s="108"/>
      <c r="IV237" s="108"/>
      <c r="IW237" s="108"/>
    </row>
    <row r="238" spans="1:257" ht="33.75" customHeight="1" x14ac:dyDescent="0.3">
      <c r="A238" s="86"/>
      <c r="B238" s="87" t="s">
        <v>311</v>
      </c>
      <c r="C238" s="86">
        <v>15</v>
      </c>
      <c r="D238" s="88">
        <v>45047</v>
      </c>
      <c r="E238" s="88">
        <v>45058</v>
      </c>
      <c r="F238" s="86">
        <v>15</v>
      </c>
      <c r="G238" s="88">
        <v>45047</v>
      </c>
      <c r="H238" s="88">
        <v>45058</v>
      </c>
      <c r="I238" s="86">
        <v>15</v>
      </c>
      <c r="J238" s="88">
        <v>45047</v>
      </c>
      <c r="K238" s="88">
        <v>45058</v>
      </c>
      <c r="L238" s="35" t="s">
        <v>318</v>
      </c>
      <c r="M238" s="106"/>
      <c r="N238" s="107"/>
      <c r="O238" s="107"/>
    </row>
    <row r="239" spans="1:257" ht="33.75" customHeight="1" x14ac:dyDescent="0.3">
      <c r="A239" s="86"/>
      <c r="B239" s="87" t="s">
        <v>311</v>
      </c>
      <c r="C239" s="86"/>
      <c r="D239" s="88"/>
      <c r="E239" s="88"/>
      <c r="F239" s="86">
        <v>16</v>
      </c>
      <c r="G239" s="88">
        <v>45046</v>
      </c>
      <c r="H239" s="88">
        <v>45058</v>
      </c>
      <c r="I239" s="86">
        <v>16</v>
      </c>
      <c r="J239" s="88">
        <v>45046</v>
      </c>
      <c r="K239" s="88">
        <v>45058</v>
      </c>
      <c r="L239" s="35" t="s">
        <v>344</v>
      </c>
      <c r="M239" s="106"/>
      <c r="N239" s="107"/>
      <c r="O239" s="107"/>
    </row>
    <row r="240" spans="1:257" ht="36" customHeight="1" x14ac:dyDescent="0.3">
      <c r="A240" s="86"/>
      <c r="B240" s="87" t="s">
        <v>312</v>
      </c>
      <c r="C240" s="86">
        <v>15</v>
      </c>
      <c r="D240" s="88">
        <v>45047</v>
      </c>
      <c r="E240" s="88">
        <v>45058</v>
      </c>
      <c r="F240" s="86">
        <v>15</v>
      </c>
      <c r="G240" s="88">
        <v>45047</v>
      </c>
      <c r="H240" s="88">
        <v>45058</v>
      </c>
      <c r="I240" s="86">
        <v>15</v>
      </c>
      <c r="J240" s="88">
        <v>45047</v>
      </c>
      <c r="K240" s="88">
        <v>45058</v>
      </c>
      <c r="L240" s="35" t="s">
        <v>319</v>
      </c>
      <c r="M240" s="106"/>
      <c r="N240" s="107"/>
      <c r="O240" s="107"/>
    </row>
    <row r="241" spans="1:15" ht="36" customHeight="1" x14ac:dyDescent="0.3">
      <c r="A241" s="86"/>
      <c r="B241" s="87" t="s">
        <v>312</v>
      </c>
      <c r="C241" s="86"/>
      <c r="D241" s="88"/>
      <c r="E241" s="88"/>
      <c r="F241" s="86">
        <v>16</v>
      </c>
      <c r="G241" s="88">
        <v>45046</v>
      </c>
      <c r="H241" s="88">
        <v>45058</v>
      </c>
      <c r="I241" s="86">
        <v>16</v>
      </c>
      <c r="J241" s="88">
        <v>45046</v>
      </c>
      <c r="K241" s="88">
        <v>45058</v>
      </c>
      <c r="L241" s="35" t="s">
        <v>343</v>
      </c>
      <c r="M241" s="106"/>
      <c r="N241" s="107"/>
      <c r="O241" s="107"/>
    </row>
    <row r="242" spans="1:15" ht="72.75" customHeight="1" x14ac:dyDescent="0.3">
      <c r="A242" s="86"/>
      <c r="B242" s="42" t="s">
        <v>254</v>
      </c>
      <c r="C242" s="52">
        <v>4</v>
      </c>
      <c r="D242" s="88">
        <v>45048</v>
      </c>
      <c r="E242" s="88">
        <v>45051</v>
      </c>
      <c r="F242" s="52">
        <v>4</v>
      </c>
      <c r="G242" s="88">
        <v>45048</v>
      </c>
      <c r="H242" s="88">
        <v>45051</v>
      </c>
      <c r="I242" s="52">
        <v>4</v>
      </c>
      <c r="J242" s="88">
        <v>45048</v>
      </c>
      <c r="K242" s="88">
        <v>45051</v>
      </c>
      <c r="L242" s="35" t="s">
        <v>320</v>
      </c>
      <c r="M242" s="106"/>
      <c r="N242" s="107"/>
      <c r="O242" s="107"/>
    </row>
    <row r="243" spans="1:15" ht="18.75" customHeight="1" x14ac:dyDescent="0.3">
      <c r="A243" s="86"/>
      <c r="B243" s="42" t="s">
        <v>254</v>
      </c>
      <c r="C243" s="52"/>
      <c r="D243" s="88"/>
      <c r="E243" s="88"/>
      <c r="F243" s="52">
        <v>13</v>
      </c>
      <c r="G243" s="88">
        <v>45046</v>
      </c>
      <c r="H243" s="88">
        <v>45058</v>
      </c>
      <c r="I243" s="52">
        <v>13</v>
      </c>
      <c r="J243" s="88">
        <v>45046</v>
      </c>
      <c r="K243" s="88">
        <v>45058</v>
      </c>
      <c r="L243" s="35" t="s">
        <v>345</v>
      </c>
      <c r="M243" s="106"/>
      <c r="N243" s="107"/>
      <c r="O243" s="107"/>
    </row>
    <row r="244" spans="1:15" ht="18.75" customHeight="1" x14ac:dyDescent="0.3">
      <c r="A244" s="105"/>
      <c r="B244" s="211" t="s">
        <v>96</v>
      </c>
      <c r="C244" s="212"/>
      <c r="D244" s="212"/>
      <c r="E244" s="212"/>
      <c r="F244" s="212"/>
      <c r="G244" s="212"/>
      <c r="H244" s="212"/>
      <c r="I244" s="212"/>
      <c r="J244" s="212"/>
      <c r="K244" s="212"/>
      <c r="L244" s="212"/>
      <c r="M244" s="213"/>
      <c r="N244" s="107"/>
      <c r="O244" s="107"/>
    </row>
    <row r="245" spans="1:15" ht="18.75" customHeight="1" x14ac:dyDescent="0.3">
      <c r="A245" s="105"/>
      <c r="B245" s="103" t="s">
        <v>218</v>
      </c>
      <c r="C245" s="103"/>
      <c r="D245" s="103"/>
      <c r="E245" s="103"/>
      <c r="F245" s="103"/>
      <c r="G245" s="103"/>
      <c r="H245" s="103"/>
      <c r="I245" s="103"/>
      <c r="J245" s="103"/>
      <c r="K245" s="104"/>
      <c r="L245" s="103"/>
      <c r="M245" s="103"/>
      <c r="N245" s="107"/>
      <c r="O245" s="107"/>
    </row>
    <row r="246" spans="1:15" ht="18.75" customHeight="1" x14ac:dyDescent="0.3">
      <c r="A246" s="105"/>
      <c r="B246" s="223" t="s">
        <v>97</v>
      </c>
      <c r="C246" s="223"/>
      <c r="D246" s="223"/>
      <c r="E246" s="223"/>
      <c r="F246" s="224"/>
      <c r="G246" s="224"/>
      <c r="H246" s="224"/>
      <c r="I246" s="224"/>
      <c r="J246" s="224"/>
      <c r="K246" s="224"/>
      <c r="L246" s="224"/>
      <c r="M246" s="224"/>
      <c r="N246" s="107"/>
      <c r="O246" s="107"/>
    </row>
    <row r="247" spans="1:15" ht="18.75" customHeight="1" x14ac:dyDescent="0.3">
      <c r="A247" s="105"/>
      <c r="B247" s="229" t="s">
        <v>99</v>
      </c>
      <c r="C247" s="229"/>
      <c r="D247" s="229"/>
      <c r="E247" s="229"/>
      <c r="F247" s="229"/>
      <c r="G247" s="229"/>
      <c r="H247" s="229"/>
      <c r="I247" s="229"/>
      <c r="J247" s="229"/>
      <c r="K247" s="229"/>
      <c r="L247" s="229"/>
      <c r="M247" s="229"/>
      <c r="N247" s="107"/>
      <c r="O247" s="107"/>
    </row>
    <row r="248" spans="1:15" ht="57.75" customHeight="1" x14ac:dyDescent="0.3">
      <c r="A248" s="199"/>
      <c r="B248" s="11" t="s">
        <v>100</v>
      </c>
      <c r="C248" s="22"/>
      <c r="D248" s="9"/>
      <c r="E248" s="9"/>
      <c r="F248" s="23">
        <v>5</v>
      </c>
      <c r="G248" s="12">
        <v>22</v>
      </c>
      <c r="H248" s="12">
        <v>26</v>
      </c>
      <c r="I248" s="23">
        <v>5</v>
      </c>
      <c r="J248" s="12">
        <v>22</v>
      </c>
      <c r="K248" s="12">
        <v>26</v>
      </c>
      <c r="L248" s="10" t="s">
        <v>101</v>
      </c>
      <c r="M248" s="13"/>
      <c r="N248" s="107"/>
      <c r="O248" s="107"/>
    </row>
    <row r="249" spans="1:15" ht="18.75" customHeight="1" x14ac:dyDescent="0.3">
      <c r="A249" s="199"/>
      <c r="B249" s="228" t="s">
        <v>102</v>
      </c>
      <c r="C249" s="228"/>
      <c r="D249" s="228"/>
      <c r="E249" s="228"/>
      <c r="F249" s="228"/>
      <c r="G249" s="228"/>
      <c r="H249" s="228"/>
      <c r="I249" s="228"/>
      <c r="J249" s="228"/>
      <c r="K249" s="228"/>
      <c r="L249" s="228"/>
      <c r="M249" s="228"/>
      <c r="N249" s="107"/>
      <c r="O249" s="107"/>
    </row>
    <row r="250" spans="1:15" ht="59.25" customHeight="1" x14ac:dyDescent="0.3">
      <c r="A250" s="199"/>
      <c r="B250" s="11" t="s">
        <v>100</v>
      </c>
      <c r="C250" s="22"/>
      <c r="D250" s="9"/>
      <c r="E250" s="9"/>
      <c r="F250" s="23">
        <v>5</v>
      </c>
      <c r="G250" s="12">
        <v>22</v>
      </c>
      <c r="H250" s="12">
        <v>26</v>
      </c>
      <c r="I250" s="23">
        <v>5</v>
      </c>
      <c r="J250" s="12">
        <v>22</v>
      </c>
      <c r="K250" s="12">
        <v>26</v>
      </c>
      <c r="L250" s="10" t="s">
        <v>103</v>
      </c>
      <c r="M250" s="24"/>
      <c r="N250" s="107"/>
      <c r="O250" s="107"/>
    </row>
    <row r="251" spans="1:15" ht="37.5" customHeight="1" x14ac:dyDescent="0.3">
      <c r="A251" s="199"/>
      <c r="B251" s="25" t="s">
        <v>104</v>
      </c>
      <c r="C251" s="22"/>
      <c r="D251" s="9"/>
      <c r="E251" s="9"/>
      <c r="F251" s="23">
        <v>5</v>
      </c>
      <c r="G251" s="12">
        <v>22</v>
      </c>
      <c r="H251" s="12">
        <v>26</v>
      </c>
      <c r="I251" s="23">
        <v>5</v>
      </c>
      <c r="J251" s="12">
        <v>22</v>
      </c>
      <c r="K251" s="12">
        <v>26</v>
      </c>
      <c r="L251" s="10" t="s">
        <v>105</v>
      </c>
      <c r="M251" s="24"/>
      <c r="N251" s="107"/>
      <c r="O251" s="107"/>
    </row>
    <row r="252" spans="1:15" ht="23.25" customHeight="1" x14ac:dyDescent="0.3">
      <c r="A252" s="199"/>
      <c r="B252" s="26" t="s">
        <v>106</v>
      </c>
      <c r="C252" s="22"/>
      <c r="D252" s="9"/>
      <c r="E252" s="9"/>
      <c r="F252" s="23">
        <v>5</v>
      </c>
      <c r="G252" s="12">
        <v>22</v>
      </c>
      <c r="H252" s="12">
        <v>26</v>
      </c>
      <c r="I252" s="23">
        <v>5</v>
      </c>
      <c r="J252" s="12">
        <v>22</v>
      </c>
      <c r="K252" s="12">
        <v>26</v>
      </c>
      <c r="L252" s="10" t="s">
        <v>122</v>
      </c>
      <c r="M252" s="24"/>
      <c r="N252" s="107"/>
      <c r="O252" s="107"/>
    </row>
    <row r="253" spans="1:15" ht="57.75" customHeight="1" x14ac:dyDescent="0.3">
      <c r="A253" s="199"/>
      <c r="B253" s="26" t="s">
        <v>22</v>
      </c>
      <c r="C253" s="22"/>
      <c r="D253" s="9"/>
      <c r="E253" s="9"/>
      <c r="F253" s="23">
        <v>5</v>
      </c>
      <c r="G253" s="12">
        <v>22</v>
      </c>
      <c r="H253" s="12">
        <v>26</v>
      </c>
      <c r="I253" s="23">
        <v>5</v>
      </c>
      <c r="J253" s="12">
        <v>22</v>
      </c>
      <c r="K253" s="12">
        <v>26</v>
      </c>
      <c r="L253" s="10" t="s">
        <v>107</v>
      </c>
      <c r="M253" s="24"/>
      <c r="N253" s="107"/>
      <c r="O253" s="107"/>
    </row>
    <row r="254" spans="1:15" ht="36" customHeight="1" x14ac:dyDescent="0.3">
      <c r="A254" s="199"/>
      <c r="B254" s="26" t="s">
        <v>53</v>
      </c>
      <c r="C254" s="22"/>
      <c r="D254" s="9"/>
      <c r="E254" s="9"/>
      <c r="F254" s="23">
        <v>5</v>
      </c>
      <c r="G254" s="12">
        <v>22</v>
      </c>
      <c r="H254" s="12">
        <v>26</v>
      </c>
      <c r="I254" s="23">
        <v>5</v>
      </c>
      <c r="J254" s="12">
        <v>22</v>
      </c>
      <c r="K254" s="12">
        <v>26</v>
      </c>
      <c r="L254" s="10" t="s">
        <v>108</v>
      </c>
      <c r="M254" s="24"/>
      <c r="N254" s="107"/>
      <c r="O254" s="107"/>
    </row>
    <row r="255" spans="1:15" ht="18.75" customHeight="1" x14ac:dyDescent="0.3">
      <c r="A255" s="105"/>
      <c r="B255" s="225" t="s">
        <v>98</v>
      </c>
      <c r="C255" s="226"/>
      <c r="D255" s="226"/>
      <c r="E255" s="226"/>
      <c r="F255" s="226"/>
      <c r="G255" s="226"/>
      <c r="H255" s="226"/>
      <c r="I255" s="226"/>
      <c r="J255" s="226"/>
      <c r="K255" s="226"/>
      <c r="L255" s="226"/>
      <c r="M255" s="227"/>
      <c r="N255" s="107"/>
      <c r="O255" s="107"/>
    </row>
    <row r="256" spans="1:15" ht="18.75" customHeight="1" x14ac:dyDescent="0.3">
      <c r="A256" s="105"/>
      <c r="B256" s="230" t="s">
        <v>109</v>
      </c>
      <c r="C256" s="231"/>
      <c r="D256" s="231"/>
      <c r="E256" s="231"/>
      <c r="F256" s="231"/>
      <c r="G256" s="231"/>
      <c r="H256" s="231"/>
      <c r="I256" s="231"/>
      <c r="J256" s="231"/>
      <c r="K256" s="231"/>
      <c r="L256" s="231"/>
      <c r="M256" s="232"/>
      <c r="N256" s="107"/>
      <c r="O256" s="107"/>
    </row>
    <row r="257" spans="1:15" ht="99" customHeight="1" x14ac:dyDescent="0.3">
      <c r="A257" s="105"/>
      <c r="B257" s="103" t="s">
        <v>110</v>
      </c>
      <c r="C257" s="103"/>
      <c r="D257" s="103"/>
      <c r="E257" s="103"/>
      <c r="F257" s="105">
        <v>22</v>
      </c>
      <c r="G257" s="102">
        <v>45047</v>
      </c>
      <c r="H257" s="102">
        <v>45061</v>
      </c>
      <c r="I257" s="105">
        <v>22</v>
      </c>
      <c r="J257" s="102">
        <v>45047</v>
      </c>
      <c r="K257" s="102">
        <v>45061</v>
      </c>
      <c r="L257" s="103" t="s">
        <v>123</v>
      </c>
      <c r="M257" s="233" t="s">
        <v>400</v>
      </c>
      <c r="N257" s="107"/>
      <c r="O257" s="107"/>
    </row>
    <row r="258" spans="1:15" ht="22.5" customHeight="1" x14ac:dyDescent="0.3">
      <c r="A258" s="105"/>
      <c r="B258" s="103" t="s">
        <v>111</v>
      </c>
      <c r="C258" s="103"/>
      <c r="D258" s="103"/>
      <c r="E258" s="103"/>
      <c r="F258" s="105">
        <v>4</v>
      </c>
      <c r="G258" s="102">
        <v>45061</v>
      </c>
      <c r="H258" s="102">
        <v>45064</v>
      </c>
      <c r="I258" s="105">
        <v>4</v>
      </c>
      <c r="J258" s="102">
        <v>45061</v>
      </c>
      <c r="K258" s="102">
        <v>45064</v>
      </c>
      <c r="L258" s="103" t="s">
        <v>113</v>
      </c>
      <c r="M258" s="234"/>
      <c r="N258" s="107"/>
      <c r="O258" s="107"/>
    </row>
    <row r="259" spans="1:15" ht="32.25" customHeight="1" x14ac:dyDescent="0.3">
      <c r="A259" s="105"/>
      <c r="B259" s="103" t="s">
        <v>112</v>
      </c>
      <c r="C259" s="103"/>
      <c r="D259" s="103"/>
      <c r="E259" s="103"/>
      <c r="F259" s="105">
        <v>1</v>
      </c>
      <c r="G259" s="102">
        <v>45064</v>
      </c>
      <c r="H259" s="102">
        <v>45064</v>
      </c>
      <c r="I259" s="105">
        <v>1</v>
      </c>
      <c r="J259" s="102">
        <v>45064</v>
      </c>
      <c r="K259" s="102">
        <v>45064</v>
      </c>
      <c r="L259" s="103" t="s">
        <v>114</v>
      </c>
      <c r="M259" s="235"/>
      <c r="N259" s="107"/>
      <c r="O259" s="107"/>
    </row>
    <row r="260" spans="1:15" ht="21.75" customHeight="1" x14ac:dyDescent="0.3">
      <c r="A260" s="179"/>
      <c r="B260" s="200"/>
      <c r="C260" s="200"/>
      <c r="D260" s="200"/>
      <c r="E260" s="200"/>
      <c r="F260" s="200"/>
      <c r="G260" s="200"/>
      <c r="H260" s="200"/>
      <c r="I260" s="200"/>
      <c r="J260" s="200"/>
      <c r="K260" s="201"/>
      <c r="L260" s="200"/>
      <c r="M260" s="200"/>
      <c r="N260" s="107"/>
      <c r="O260" s="107"/>
    </row>
    <row r="261" spans="1:15" ht="21" customHeight="1" x14ac:dyDescent="0.35">
      <c r="A261" s="179"/>
      <c r="B261" s="27"/>
      <c r="C261" s="27"/>
      <c r="D261" s="27"/>
      <c r="E261" s="27"/>
      <c r="F261" s="27"/>
      <c r="G261" s="27"/>
      <c r="H261" s="27"/>
      <c r="I261" s="28"/>
      <c r="J261" s="28"/>
      <c r="K261" s="28"/>
      <c r="L261" s="28"/>
      <c r="M261" s="28"/>
      <c r="N261" s="107"/>
      <c r="O261" s="107"/>
    </row>
  </sheetData>
  <protectedRanges>
    <protectedRange sqref="I165:K165" name="Диапазон1_13_1_2_5_2_3_1"/>
    <protectedRange sqref="I164:K164" name="Диапазон1_13_1_2_2_2_3_1"/>
    <protectedRange sqref="I166:K166" name="Диапазон1_13_1_2_3_3_1"/>
    <protectedRange sqref="J175:K179" name="Диапазон1_1_10_14_5_1"/>
    <protectedRange sqref="I175:I179" name="Диапазон1_13_2_2_1"/>
    <protectedRange sqref="I195:K196" name="Диапазон1_13_2_2_3"/>
    <protectedRange sqref="I204:K204" name="Диапазон1_13_1_2_2_1_10_1"/>
    <protectedRange sqref="I205:K206" name="Диапазон1_13_1_2_4_1_2"/>
    <protectedRange sqref="I207:K207" name="Диапазон1_3_1_1_2_1_1_1_2"/>
    <protectedRange sqref="I208:K208" name="Диапазон1_3_1_1_2_1_1_1_1_1"/>
    <protectedRange sqref="I209:K209" name="Диапазон1_2_1_1_1_1_1_6_1"/>
    <protectedRange sqref="J246:K246" name="Диапазон1_1_10_14_7_3_1_1"/>
    <protectedRange sqref="I246" name="Диапазон1_16_1_4_1_1_1"/>
    <protectedRange sqref="B246:E246" name="Диапазон1_13_1_2_1_1_1"/>
    <protectedRange sqref="G246:H246" name="Диапазон1_1_10_14_5_3_1_1"/>
    <protectedRange sqref="F246" name="Диапазон1_13_2_2_3_2_1"/>
    <protectedRange sqref="B60:M60" name="Диапазон1_4_7_1_2"/>
    <protectedRange sqref="D68:E68" name="Диапазон1_3_1_1"/>
    <protectedRange sqref="M68" name="Диапазон1_4_6_1"/>
    <protectedRange sqref="F68 C68 I68" name="Диапазон1_1_12_3_1"/>
    <protectedRange sqref="M64:M65 M61:M62" name="Диапазон1_4_6_2"/>
    <protectedRange sqref="F61 C61:C62 C65:C67 F64:F67 I61 I64:I67" name="Диапазон1_1_12_2_1_3"/>
    <protectedRange sqref="F62:F63 C63 I62:I63" name="Диапазон1_1_12_2_3"/>
    <protectedRange sqref="M66:M67" name="Диапазон1_3_1_7"/>
    <protectedRange sqref="G66:H67 J66:K67" name="Диапазон1_3_1_1_2_5_2_3"/>
    <protectedRange sqref="B69:M69" name="Диапазон1_4_7_1_3"/>
    <protectedRange sqref="E71" name="Диапазон1_12_2_4_1"/>
    <protectedRange sqref="D71" name="Диапазон1_3_3_2_1_4_2_1_2_1_1_1"/>
    <protectedRange sqref="D75:E75 G75:H75 J75:K75" name="Диапазон1_3_3_2_4_2"/>
    <protectedRange sqref="F73:F75 C73:C75 I73:I75" name="Диапазон1_1_12_3_1_1"/>
    <protectedRange sqref="F70:F71 C70 I70:I71" name="Диапазон1_1_12_2_1_3_1"/>
    <protectedRange sqref="F72 I72" name="Диапазон1_1_12_2_6"/>
    <protectedRange sqref="C72" name="Диапазон1_1_12_2_7"/>
    <protectedRange sqref="G73:H74 D73:E74 J73:K74" name="Диапазон1_3_1_2_3_1_1_1"/>
    <protectedRange sqref="M73:M74" name="Диапазон1_11_1_3"/>
    <protectedRange sqref="M70" name="Диапазон1_3_1_7_1"/>
    <protectedRange sqref="D70:E70 G70:H71 J70:K71" name="Диапазон1_3_1_1_2_5_2_3_1"/>
    <protectedRange sqref="B76:M76" name="Диапазон1_4_7_1_4"/>
    <protectedRange sqref="M77:M79 M81" name="Диапазон1_4_6_2_1"/>
    <protectedRange sqref="C77:C81 F77:F81 I77:I81" name="Диапазон1_1_12_2_1_3_2"/>
    <protectedRange sqref="B82" name="Диапазон1_2_1"/>
    <protectedRange sqref="F87:F91" name="Диапазон1_1_12_2_1_3_3"/>
    <protectedRange sqref="B84" name="Диапазон1_3_1_1_2_1_4_1_1_2"/>
    <protectedRange sqref="B83 B85" name="Диапазон1_3_3_2_1_1_1_1_2"/>
    <protectedRange sqref="J83:J85 J89:K90 D89:E90 G89:H90" name="Диапазон1_3_3_2_1_4_1_1_1"/>
    <protectedRange sqref="J86:K86 G86:H86" name="Диапазон1_3_3_2_1_4_1_3_1"/>
    <protectedRange sqref="K88 K91 K83:K85 H88 H91" name="Диапазон1_3_3_2_1_4_2_1_2_1"/>
    <protectedRange sqref="J87:K87 G87:H87" name="Диапазон1_3_3_2_1_4_2_1_1_2_1"/>
    <protectedRange sqref="J92:K92" name="Диапазон1_3_3_2_1_4_2_1_1_1"/>
    <protectedRange sqref="G83:G85 D83:D85" name="Диапазон1_3_3_2_1_4_1_1_1_2"/>
    <protectedRange sqref="D86:E86" name="Диапазон1_3_3_2_1_4_1_3_1_1"/>
    <protectedRange sqref="E91 E83:E85 H83:H85 E88" name="Диапазон1_3_3_2_1_4_2_1_2_1_1"/>
    <protectedRange sqref="D87:E87" name="Диапазон1_3_3_2_1_4_2_1_1_2_1_1"/>
    <protectedRange sqref="G92:H92 D92:E92" name="Диапазон1_3_3_2_1_4_2_1_1_1_1"/>
    <protectedRange sqref="L84" name="Диапазон1_3_1_1_2_1_2_2_1_1"/>
    <protectedRange sqref="L83" name="Диапазон1_3_3_2_1_5_1_1_1"/>
    <protectedRange sqref="M86" name="Диапазон1_12_2"/>
    <protectedRange sqref="M87:M90" name="Диапазон1_15_1"/>
    <protectedRange sqref="M91:M92" name="Диапазон1_15_1_1"/>
    <protectedRange sqref="B93:M93" name="Диапазон1_3_1"/>
    <protectedRange sqref="F94:F97 C94:C97 I94:I97" name="Диапазон1_1_12_2_1_3_4"/>
    <protectedRange sqref="M94:M97" name="Диапазон1_3_1_7_2"/>
    <protectedRange sqref="G94:H97 D94:E97 J94:K97" name="Диапазон1_3_1_1_2_5_2_3_2"/>
    <protectedRange sqref="B98:M98" name="Диапазон1_4_1"/>
    <protectedRange sqref="E100:E101" name="Диапазон1_12_2_4_1_1"/>
    <protectedRange sqref="D100:D101" name="Диапазон1_3_3_2_1_4_2_1_2_1_1_1_1"/>
    <protectedRange sqref="C99 F99:F101 I99:I101" name="Диапазон1_1_12_2_1_3_5"/>
    <protectedRange sqref="D99:E99 G99:H101 J99:K101" name="Диапазон1_3_1_1_2_5_2_3_3"/>
    <protectedRange sqref="B102:M102" name="Диапазон1_5_1_1"/>
    <protectedRange sqref="I103:I107 F103:F107" name="Диапазон1_1_12_2_6_1"/>
    <protectedRange sqref="C103:C107" name="Диапазон1_1_12_2_7_1"/>
    <protectedRange sqref="B108:M108" name="Диапазон1_6_1"/>
    <protectedRange sqref="C109:E109 M109" name="Диапазон1_3_1_4"/>
    <protectedRange sqref="I109 F109" name="Диапазон1_1_12_2_1_1"/>
    <protectedRange sqref="C110:M110" name="Диапазон1_7_1"/>
    <protectedRange sqref="D123:E123 C119:E120" name="Диапазон1_2_1_1_9_2_1_5_1_3_2_1"/>
    <protectedRange sqref="I115:I116 F115:F116 C115:C116" name="Диапазон1_1_17_3_1_1"/>
    <protectedRange sqref="J115:K116 G115:H116 D115:E116" name="Диапазон1_1_2_2_1_1_2_2_1_1"/>
    <protectedRange sqref="F117 I117 C117" name="Диапазон1_1_12_5_1_1"/>
    <protectedRange sqref="I118 F118 C118" name="Диапазон1_1_12_5_3_1"/>
    <protectedRange sqref="I119 F119" name="Диапазон1_1_12_5_5_1"/>
    <protectedRange sqref="I120 F120" name="Диапазон1_1_12_5_7_1"/>
    <protectedRange sqref="F121 I121 C121:C123" name="Диапазон1_1_12_5_9_1"/>
    <protectedRange sqref="I122 F122" name="Диапазон1_1_12_5_11_1"/>
    <protectedRange sqref="F123 I123" name="Диапазон1_1_12_3_1_3"/>
    <protectedRange sqref="C114 F114 I114" name="Диапазон1_1_12_2_7_3"/>
    <protectedRange sqref="D125:E127" name="Диапазон1_3_1_1_1"/>
    <protectedRange sqref="M125:M127" name="Диапазон1_4_6_1_1"/>
    <protectedRange sqref="F125:F127 C125:C127" name="Диапазон1_1_12_3_1_4"/>
    <protectedRange sqref="C130:E130" name="Диапазон1_11_1_1"/>
    <protectedRange sqref="G129:H132 D129:E129 D131:E132 J129:K132" name="Диапазон1_3_1_1_2_5_2"/>
    <protectedRange sqref="M129:M132" name="Диапазон1_3_1_5"/>
    <protectedRange sqref="D133:E134 G133:H135 J133:K135" name="Диапазон1_3_1_1_2_5_2_2"/>
    <protectedRange sqref="M133:M135" name="Диапазон1_3_1_6"/>
    <protectedRange sqref="F129 C129 F131:F134 C131:C134 I129 I131:I134" name="Диапазон1_1_12_3_1_5"/>
    <protectedRange sqref="B136:M136" name="Диапазон1_11_1"/>
    <protectedRange sqref="C138:E138" name="Диапазон1_11_1_1_1"/>
    <protectedRange sqref="F137:F142 C137 C139:C142 I140:I142" name="Диапазон1_1_12_3_1_6"/>
    <protectedRange sqref="G137:H142 D137:E137 D139:E142 J137:K142" name="Диапазон1_3_1_2_3_1_1_1_1"/>
    <protectedRange sqref="M137:M139 M141:M142" name="Диапазон1_11_1_3_1"/>
    <protectedRange sqref="B143:M143" name="Диапазон1_11_1_2"/>
    <protectedRange sqref="C144" name="Диапазон1_2_1_1_9_2_1_5_1_3_1"/>
    <protectedRange sqref="G144:H146 D144:E146 J144:K146" name="Диапазон1_3_3_2_4_2_1"/>
    <protectedRange sqref="F144:F146 C145:C146 I144:I146" name="Диапазон1_1_12_3_1_7"/>
    <protectedRange sqref="B147:M147" name="Диапазон1_11_1_4"/>
    <protectedRange sqref="I148 F148" name="Диапазон1_2_1_1_9_2_1_5_1_3_1_1"/>
    <protectedRange sqref="J148:K148 G148:H148" name="Диапазон1_3_3_2_4_2_2"/>
    <protectedRange sqref="C148" name="Диапазон1_2_1_1_9_2_1_5_1_3_2_2"/>
    <protectedRange sqref="D148:E148" name="Диапазон1_3_3_2_4_2_1_1"/>
  </protectedRanges>
  <mergeCells count="72">
    <mergeCell ref="B52:M52"/>
    <mergeCell ref="M125:M127"/>
    <mergeCell ref="B128:M128"/>
    <mergeCell ref="C148:M148"/>
    <mergeCell ref="B147:M147"/>
    <mergeCell ref="B59:M59"/>
    <mergeCell ref="B60:M60"/>
    <mergeCell ref="B69:M69"/>
    <mergeCell ref="B76:M76"/>
    <mergeCell ref="B82:M82"/>
    <mergeCell ref="B108:M108"/>
    <mergeCell ref="B109:M109"/>
    <mergeCell ref="B124:M124"/>
    <mergeCell ref="M111:M113"/>
    <mergeCell ref="B98:M98"/>
    <mergeCell ref="B168:B171"/>
    <mergeCell ref="B151:B156"/>
    <mergeCell ref="B157:B161"/>
    <mergeCell ref="C151:C162"/>
    <mergeCell ref="D151:D162"/>
    <mergeCell ref="B167:M167"/>
    <mergeCell ref="E151:E162"/>
    <mergeCell ref="F151:F162"/>
    <mergeCell ref="G151:G162"/>
    <mergeCell ref="H151:H162"/>
    <mergeCell ref="I151:K162"/>
    <mergeCell ref="B149:M149"/>
    <mergeCell ref="B150:M150"/>
    <mergeCell ref="A12:O12"/>
    <mergeCell ref="B32:M32"/>
    <mergeCell ref="B29:M29"/>
    <mergeCell ref="B40:M40"/>
    <mergeCell ref="B46:M46"/>
    <mergeCell ref="L17:L18"/>
    <mergeCell ref="M17:M18"/>
    <mergeCell ref="A17:A18"/>
    <mergeCell ref="B17:B18"/>
    <mergeCell ref="C17:E17"/>
    <mergeCell ref="F17:H17"/>
    <mergeCell ref="I17:K17"/>
    <mergeCell ref="A13:O13"/>
    <mergeCell ref="B19:M19"/>
    <mergeCell ref="B36:M36"/>
    <mergeCell ref="A14:O14"/>
    <mergeCell ref="A15:O15"/>
    <mergeCell ref="B246:M246"/>
    <mergeCell ref="B255:M255"/>
    <mergeCell ref="B249:M249"/>
    <mergeCell ref="B247:M247"/>
    <mergeCell ref="B256:M256"/>
    <mergeCell ref="M257:M259"/>
    <mergeCell ref="B210:M210"/>
    <mergeCell ref="B211:M211"/>
    <mergeCell ref="B219:M219"/>
    <mergeCell ref="B227:M227"/>
    <mergeCell ref="M197:M209"/>
    <mergeCell ref="B244:M244"/>
    <mergeCell ref="M212:M213"/>
    <mergeCell ref="M214:M215"/>
    <mergeCell ref="J212:K213"/>
    <mergeCell ref="B49:M49"/>
    <mergeCell ref="I168:K171"/>
    <mergeCell ref="B172:M172"/>
    <mergeCell ref="B174:M174"/>
    <mergeCell ref="M175:M179"/>
    <mergeCell ref="M180:M183"/>
    <mergeCell ref="B184:M184"/>
    <mergeCell ref="I175:K179"/>
    <mergeCell ref="M185:M194"/>
    <mergeCell ref="M168:M171"/>
    <mergeCell ref="M151:M162"/>
    <mergeCell ref="B163:M163"/>
  </mergeCells>
  <pageMargins left="0.19685039370078741" right="0.19685039370078741" top="0.55118110236220474" bottom="0.55118110236220474" header="0.31496062992125984" footer="0.31496062992125984"/>
  <pageSetup paperSize="9" scale="35" fitToHeight="0" orientation="portrait" r:id="rId1"/>
  <rowBreaks count="1" manualBreakCount="1">
    <brk id="22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2.75" customHeight="1" x14ac:dyDescent="0.2"/>
  <sheetData>
    <row r="1" spans="1:1" ht="12.75" customHeight="1" x14ac:dyDescent="0.2">
      <c r="A1">
        <f>114943*0.13</f>
        <v>14942.59</v>
      </c>
    </row>
    <row r="2" spans="1:1" ht="12.75" customHeight="1" x14ac:dyDescent="0.2">
      <c r="A2">
        <f>114943-A1</f>
        <v>100000.41</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Ремонты</vt:lpstr>
      <vt:lpstr>Лист1</vt:lpstr>
      <vt:lpstr>Ремонты!Область_печати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Старикова Ирина Васильевна</dc:creator>
  <cp:lastModifiedBy>Бибикова Анна Владимировна</cp:lastModifiedBy>
  <cp:revision>9</cp:revision>
  <cp:lastPrinted>2023-04-24T10:26:53Z</cp:lastPrinted>
  <dcterms:created xsi:type="dcterms:W3CDTF">2023-04-18T10:56:59Z</dcterms:created>
  <dcterms:modified xsi:type="dcterms:W3CDTF">2023-05-02T06:44:53Z</dcterms:modified>
</cp:coreProperties>
</file>